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① 등급 정의" sheetId="2" state="visible" r:id="rId2"/>
    <sheet xmlns:r="http://schemas.openxmlformats.org/officeDocument/2006/relationships" name="② 유형별 규칙" sheetId="3" state="visible" r:id="rId3"/>
    <sheet xmlns:r="http://schemas.openxmlformats.org/officeDocument/2006/relationships" name="③ KPI 정의서" sheetId="4" state="visible" r:id="rId4"/>
    <sheet xmlns:r="http://schemas.openxmlformats.org/officeDocument/2006/relationships" name="④ 도전성 점검" sheetId="5" state="visible" r:id="rId5"/>
    <sheet xmlns:r="http://schemas.openxmlformats.org/officeDocument/2006/relationships" name="⑤ 점검표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%;-0.0%;0.0%"/>
  </numFmts>
  <fonts count="26">
    <font>
      <name val="Calibri"/>
      <family val="2"/>
      <color theme="1"/>
      <sz val="11"/>
      <scheme val="minor"/>
    </font>
    <font>
      <name val="맑은 고딕"/>
      <b val="1"/>
      <color rgb="001F2430"/>
      <sz val="18"/>
    </font>
    <font>
      <name val="맑은 고딕"/>
      <color rgb="005B6573"/>
      <sz val="10"/>
    </font>
    <font>
      <name val="맑은 고딕"/>
      <b val="1"/>
      <color rgb="0034439E"/>
      <sz val="12"/>
    </font>
    <font>
      <name val="맑은 고딕"/>
      <b val="1"/>
      <color rgb="007A5200"/>
      <sz val="13"/>
    </font>
    <font>
      <name val="맑은 고딕"/>
      <b val="1"/>
      <color rgb="001F2430"/>
      <sz val="10"/>
    </font>
    <font>
      <name val="맑은 고딕"/>
      <color rgb="005B6573"/>
      <sz val="9"/>
    </font>
    <font>
      <name val="맑은 고딕"/>
      <b val="1"/>
      <color rgb="001D3FA6"/>
      <sz val="9"/>
    </font>
    <font>
      <name val="맑은 고딕"/>
      <b val="1"/>
      <color rgb="001F2430"/>
      <sz val="9"/>
    </font>
    <font>
      <name val="맑은 고딕"/>
      <color rgb="001F2430"/>
      <sz val="10"/>
    </font>
    <font>
      <name val="맑은 고딕"/>
      <color rgb="008A93A0"/>
      <sz val="9"/>
    </font>
    <font>
      <name val="맑은 고딕"/>
      <b val="1"/>
      <color rgb="00FFFFFF"/>
      <sz val="14"/>
    </font>
    <font>
      <name val="맑은 고딕"/>
      <b val="1"/>
      <color rgb="0034439E"/>
      <sz val="14"/>
    </font>
    <font>
      <name val="맑은 고딕"/>
      <b val="1"/>
      <color rgb="007A5200"/>
      <sz val="14"/>
    </font>
    <font>
      <name val="맑은 고딕"/>
      <b val="1"/>
      <color rgb="005B6573"/>
      <sz val="14"/>
    </font>
    <font>
      <name val="맑은 고딕"/>
      <b val="1"/>
      <color rgb="00B3261E"/>
      <sz val="14"/>
    </font>
    <font>
      <name val="맑은 고딕"/>
      <b val="1"/>
      <color rgb="00FFFFFF"/>
      <sz val="12"/>
    </font>
    <font>
      <name val="맑은 고딕"/>
      <b val="1"/>
      <color rgb="007A5200"/>
      <sz val="10"/>
    </font>
    <font>
      <name val="맑은 고딕"/>
      <b val="1"/>
      <color rgb="0034439E"/>
      <sz val="10"/>
    </font>
    <font>
      <name val="맑은 고딕"/>
      <b val="1"/>
      <color rgb="00FFFFFF"/>
      <sz val="10"/>
    </font>
    <font>
      <name val="맑은 고딕"/>
      <b val="1"/>
      <color rgb="001D3FA6"/>
      <sz val="10"/>
    </font>
    <font>
      <name val="맑은 고딕"/>
      <color rgb="001F2430"/>
      <sz val="9"/>
    </font>
    <font>
      <name val="맑은 고딕"/>
      <b val="1"/>
      <color rgb="001D3FA6"/>
      <sz val="18"/>
    </font>
    <font>
      <name val="맑은 고딕"/>
      <b val="1"/>
      <color rgb="0034439E"/>
      <sz val="9"/>
    </font>
    <font>
      <name val="맑은 고딕"/>
      <b val="1"/>
      <color rgb="0034439E"/>
      <sz val="18"/>
    </font>
    <font>
      <name val="맑은 고딕"/>
      <b val="1"/>
      <color rgb="005B6573"/>
      <sz val="9"/>
    </font>
  </fonts>
  <fills count="13">
    <fill>
      <patternFill/>
    </fill>
    <fill>
      <patternFill patternType="gray125"/>
    </fill>
    <fill>
      <patternFill patternType="solid">
        <fgColor rgb="00FFF6DD"/>
      </patternFill>
    </fill>
    <fill>
      <patternFill patternType="solid">
        <fgColor rgb="00E9ECFA"/>
      </patternFill>
    </fill>
    <fill>
      <patternFill patternType="solid">
        <fgColor rgb="00FFFFFF"/>
      </patternFill>
    </fill>
    <fill>
      <patternFill patternType="solid">
        <fgColor rgb="00FFF7E0"/>
      </patternFill>
    </fill>
    <fill>
      <patternFill patternType="solid">
        <fgColor rgb="00EEF3FA"/>
      </patternFill>
    </fill>
    <fill>
      <patternFill patternType="solid">
        <fgColor rgb="00EEF1F6"/>
      </patternFill>
    </fill>
    <fill>
      <patternFill patternType="solid">
        <fgColor rgb="0034439E"/>
      </patternFill>
    </fill>
    <fill>
      <patternFill patternType="solid">
        <fgColor rgb="00FFF1CC"/>
      </patternFill>
    </fill>
    <fill>
      <patternFill patternType="solid">
        <fgColor rgb="00FAFBFC"/>
      </patternFill>
    </fill>
    <fill>
      <patternFill patternType="solid">
        <fgColor rgb="00F1F2F4"/>
      </patternFill>
    </fill>
    <fill>
      <patternFill patternType="solid">
        <fgColor rgb="00FDECEA"/>
      </patternFill>
    </fill>
  </fills>
  <borders count="27">
    <border>
      <left/>
      <right/>
      <top/>
      <bottom/>
      <diagonal/>
    </border>
    <border>
      <bottom style="medium">
        <color rgb="0034439E"/>
      </bottom>
    </border>
    <border>
      <bottom style="thin">
        <color rgb="00AEB7C4"/>
      </bottom>
    </border>
    <border>
      <left style="thin">
        <color rgb="00DDE2E9"/>
      </left>
      <right style="thin">
        <color rgb="00DDE2E9"/>
      </right>
      <top style="thin">
        <color rgb="00DDE2E9"/>
      </top>
      <bottom style="thin">
        <color rgb="00DDE2E9"/>
      </bottom>
    </border>
    <border>
      <left style="thin">
        <color rgb="00E6B545"/>
      </left>
      <right style="thin">
        <color rgb="00E6B545"/>
      </right>
      <top style="thin">
        <color rgb="00E6B545"/>
      </top>
      <bottom style="thin">
        <color rgb="00E6B545"/>
      </bottom>
    </border>
    <border>
      <left style="thin">
        <color rgb="00DDE2E9"/>
      </left>
      <right style="thin">
        <color rgb="00DDE2E9"/>
      </right>
      <top style="thin">
        <color rgb="00DDE2E9"/>
      </top>
      <bottom style="medium">
        <color rgb="00AEB7C4"/>
      </bottom>
    </border>
    <border>
      <left style="thin">
        <color rgb="00DDE2E9"/>
      </left>
      <right style="thin">
        <color rgb="00DDE2E9"/>
      </right>
      <top style="thin">
        <color rgb="00DDE2E9"/>
      </top>
      <bottom style="medium">
        <color rgb="0034439E"/>
      </bottom>
    </border>
    <border>
      <left style="thin">
        <color rgb="00DDE2E9"/>
      </left>
      <right style="thin">
        <color rgb="00DDE2E9"/>
      </right>
      <top style="medium">
        <color rgb="0034439E"/>
      </top>
      <bottom style="thin">
        <color rgb="00DDE2E9"/>
      </bottom>
    </border>
    <border>
      <left/>
      <right/>
      <top style="thin">
        <color rgb="00E6B545"/>
      </top>
      <bottom/>
      <diagonal/>
    </border>
    <border>
      <left/>
      <right style="thin">
        <color rgb="00E6B545"/>
      </right>
      <top style="thin">
        <color rgb="00E6B545"/>
      </top>
      <bottom/>
      <diagonal/>
    </border>
    <border>
      <left/>
      <right style="thin">
        <color rgb="00E6B545"/>
      </right>
      <top style="thin">
        <color rgb="00E6B545"/>
      </top>
      <bottom style="thin">
        <color rgb="00E6B545"/>
      </bottom>
      <diagonal/>
    </border>
    <border>
      <left style="thin">
        <color rgb="0034439E"/>
      </left>
      <top style="thin">
        <color rgb="0034439E"/>
      </top>
    </border>
    <border>
      <top style="thin">
        <color rgb="0034439E"/>
      </top>
    </border>
    <border>
      <right style="thin">
        <color rgb="0034439E"/>
      </right>
      <top style="thin">
        <color rgb="0034439E"/>
      </top>
    </border>
    <border>
      <left style="thin">
        <color rgb="0034439E"/>
      </left>
    </border>
    <border/>
    <border>
      <right style="thin">
        <color rgb="0034439E"/>
      </right>
    </border>
    <border>
      <left style="thin">
        <color rgb="0034439E"/>
      </left>
      <bottom style="thin">
        <color rgb="0034439E"/>
      </bottom>
    </border>
    <border>
      <bottom style="thin">
        <color rgb="0034439E"/>
      </bottom>
    </border>
    <border>
      <right style="thin">
        <color rgb="0034439E"/>
      </right>
      <bottom style="thin">
        <color rgb="0034439E"/>
      </bottom>
    </border>
    <border>
      <left style="thin">
        <color rgb="00AEB7C4"/>
      </left>
      <top style="thin">
        <color rgb="00AEB7C4"/>
      </top>
    </border>
    <border>
      <top style="thin">
        <color rgb="00AEB7C4"/>
      </top>
    </border>
    <border>
      <right style="thin">
        <color rgb="00AEB7C4"/>
      </right>
      <top style="thin">
        <color rgb="00AEB7C4"/>
      </top>
    </border>
    <border>
      <left style="thin">
        <color rgb="00AEB7C4"/>
      </left>
    </border>
    <border>
      <right style="thin">
        <color rgb="00AEB7C4"/>
      </right>
    </border>
    <border>
      <left style="thin">
        <color rgb="00AEB7C4"/>
      </left>
      <bottom style="thin">
        <color rgb="00AEB7C4"/>
      </bottom>
    </border>
    <border>
      <right style="thin">
        <color rgb="00AEB7C4"/>
      </right>
      <bottom style="thin">
        <color rgb="00AEB7C4"/>
      </bottom>
    </border>
  </borders>
  <cellStyleXfs count="1">
    <xf numFmtId="0" fontId="0" fillId="0" borderId="0"/>
  </cellStyleXfs>
  <cellXfs count="7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pivotButton="0" quotePrefix="0" xfId="0"/>
    <xf numFmtId="0" fontId="3" fillId="0" borderId="2" applyAlignment="1" pivotButton="0" quotePrefix="0" xfId="0">
      <alignment vertical="bottom"/>
    </xf>
    <xf numFmtId="0" fontId="0" fillId="0" borderId="2" pivotButton="0" quotePrefix="0" xfId="0"/>
    <xf numFmtId="0" fontId="4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top" wrapText="1" indent="1"/>
    </xf>
    <xf numFmtId="0" fontId="3" fillId="3" borderId="3" applyAlignment="1" pivotButton="0" quotePrefix="0" xfId="0">
      <alignment horizontal="center" vertical="center"/>
    </xf>
    <xf numFmtId="0" fontId="5" fillId="4" borderId="3" applyAlignment="1" pivotButton="0" quotePrefix="0" xfId="0">
      <alignment horizontal="left" vertical="center" wrapText="1"/>
    </xf>
    <xf numFmtId="0" fontId="6" fillId="4" borderId="3" applyAlignment="1" pivotButton="0" quotePrefix="0" xfId="0">
      <alignment horizontal="left" vertical="center" wrapText="1"/>
    </xf>
    <xf numFmtId="0" fontId="0" fillId="4" borderId="3" pivotButton="0" quotePrefix="0" xfId="0"/>
    <xf numFmtId="0" fontId="7" fillId="5" borderId="4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 indent="1"/>
    </xf>
    <xf numFmtId="0" fontId="8" fillId="6" borderId="3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5" fillId="7" borderId="5" applyAlignment="1" pivotButton="0" quotePrefix="0" xfId="0">
      <alignment horizontal="center" vertical="center" wrapText="1"/>
    </xf>
    <xf numFmtId="0" fontId="11" fillId="8" borderId="3" applyAlignment="1" pivotButton="0" quotePrefix="0" xfId="0">
      <alignment horizontal="center" vertical="center"/>
    </xf>
    <xf numFmtId="0" fontId="9" fillId="4" borderId="3" applyAlignment="1" pivotButton="0" quotePrefix="0" xfId="0">
      <alignment horizontal="left" vertical="center" wrapText="1"/>
    </xf>
    <xf numFmtId="0" fontId="12" fillId="3" borderId="3" applyAlignment="1" pivotButton="0" quotePrefix="0" xfId="0">
      <alignment horizontal="center" vertical="center"/>
    </xf>
    <xf numFmtId="0" fontId="13" fillId="9" borderId="3" applyAlignment="1" pivotButton="0" quotePrefix="0" xfId="0">
      <alignment horizontal="center" vertical="center"/>
    </xf>
    <xf numFmtId="0" fontId="5" fillId="10" borderId="3" applyAlignment="1" pivotButton="0" quotePrefix="0" xfId="0">
      <alignment horizontal="left" vertical="center" wrapText="1"/>
    </xf>
    <xf numFmtId="0" fontId="9" fillId="10" borderId="3" applyAlignment="1" pivotButton="0" quotePrefix="0" xfId="0">
      <alignment horizontal="left" vertical="center" wrapText="1"/>
    </xf>
    <xf numFmtId="0" fontId="6" fillId="10" borderId="3" applyAlignment="1" pivotButton="0" quotePrefix="0" xfId="0">
      <alignment horizontal="left" vertical="center" wrapText="1"/>
    </xf>
    <xf numFmtId="0" fontId="14" fillId="11" borderId="3" applyAlignment="1" pivotButton="0" quotePrefix="0" xfId="0">
      <alignment horizontal="center" vertical="center"/>
    </xf>
    <xf numFmtId="0" fontId="15" fillId="12" borderId="3" applyAlignment="1" pivotButton="0" quotePrefix="0" xfId="0">
      <alignment horizontal="center" vertical="center"/>
    </xf>
    <xf numFmtId="0" fontId="16" fillId="8" borderId="3" applyAlignment="1" pivotButton="0" quotePrefix="0" xfId="0">
      <alignment horizontal="center" vertical="center"/>
    </xf>
    <xf numFmtId="0" fontId="17" fillId="9" borderId="5" applyAlignment="1" pivotButton="0" quotePrefix="0" xfId="0">
      <alignment horizontal="center" vertical="center" wrapText="1"/>
    </xf>
    <xf numFmtId="0" fontId="18" fillId="3" borderId="5" applyAlignment="1" pivotButton="0" quotePrefix="0" xfId="0">
      <alignment horizontal="center" vertical="center" wrapText="1"/>
    </xf>
    <xf numFmtId="0" fontId="19" fillId="8" borderId="5" applyAlignment="1" pivotButton="0" quotePrefix="0" xfId="0">
      <alignment horizontal="center" vertical="center" wrapText="1"/>
    </xf>
    <xf numFmtId="0" fontId="5" fillId="4" borderId="6" applyAlignment="1" pivotButton="0" quotePrefix="0" xfId="0">
      <alignment horizontal="left" vertical="center" wrapText="1"/>
    </xf>
    <xf numFmtId="0" fontId="6" fillId="4" borderId="6" applyAlignment="1" pivotButton="0" quotePrefix="0" xfId="0">
      <alignment horizontal="left" vertical="center" wrapText="1"/>
    </xf>
    <xf numFmtId="0" fontId="9" fillId="4" borderId="6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 wrapText="1"/>
    </xf>
    <xf numFmtId="0" fontId="20" fillId="5" borderId="4" applyAlignment="1" applyProtection="1" pivotButton="0" quotePrefix="0" xfId="0">
      <alignment horizontal="center" vertical="center" wrapText="1"/>
      <protection locked="0" hidden="0"/>
    </xf>
    <xf numFmtId="0" fontId="9" fillId="4" borderId="3" applyAlignment="1" pivotButton="0" quotePrefix="0" xfId="0">
      <alignment horizontal="center" vertical="center" wrapText="1"/>
    </xf>
    <xf numFmtId="0" fontId="5" fillId="6" borderId="3" applyAlignment="1" pivotButton="0" quotePrefix="0" xfId="0">
      <alignment horizontal="center" vertical="center" wrapText="1"/>
    </xf>
    <xf numFmtId="0" fontId="21" fillId="4" borderId="3" applyAlignment="1" pivotButton="0" quotePrefix="0" xfId="0">
      <alignment horizontal="left" vertical="center" wrapText="1"/>
    </xf>
    <xf numFmtId="1" fontId="20" fillId="5" borderId="4" applyAlignment="1" applyProtection="1" pivotButton="0" quotePrefix="0" xfId="0">
      <alignment horizontal="center" vertical="center" wrapText="1"/>
      <protection locked="0" hidden="0"/>
    </xf>
    <xf numFmtId="1" fontId="9" fillId="6" borderId="3" applyAlignment="1" pivotButton="0" quotePrefix="0" xfId="0">
      <alignment horizontal="center" vertical="center" wrapText="1"/>
    </xf>
    <xf numFmtId="0" fontId="9" fillId="10" borderId="3" applyAlignment="1" pivotButton="0" quotePrefix="0" xfId="0">
      <alignment horizontal="center" vertical="center" wrapText="1"/>
    </xf>
    <xf numFmtId="0" fontId="21" fillId="10" borderId="3" applyAlignment="1" pivotButton="0" quotePrefix="0" xfId="0">
      <alignment horizontal="left" vertical="center" wrapText="1"/>
    </xf>
    <xf numFmtId="0" fontId="20" fillId="5" borderId="4" applyAlignment="1" applyProtection="1" pivotButton="0" quotePrefix="0" xfId="0">
      <alignment horizontal="left" vertical="center" wrapText="1"/>
      <protection locked="0" hidden="0"/>
    </xf>
    <xf numFmtId="3" fontId="20" fillId="5" borderId="4" applyAlignment="1" applyProtection="1" pivotButton="0" quotePrefix="0" xfId="0">
      <alignment horizontal="right" vertical="center" wrapText="1"/>
      <protection locked="0" hidden="0"/>
    </xf>
    <xf numFmtId="164" fontId="9" fillId="6" borderId="3" applyAlignment="1" pivotButton="0" quotePrefix="0" xfId="0">
      <alignment horizontal="center" vertical="center" wrapText="1"/>
    </xf>
    <xf numFmtId="164" fontId="20" fillId="5" borderId="4" applyAlignment="1" applyProtection="1" pivotButton="0" quotePrefix="0" xfId="0">
      <alignment horizontal="center" vertical="center" wrapText="1"/>
      <protection locked="0" hidden="0"/>
    </xf>
    <xf numFmtId="3" fontId="9" fillId="6" borderId="3" applyAlignment="1" pivotButton="0" quotePrefix="0" xfId="0">
      <alignment horizontal="right" vertical="center" wrapText="1"/>
    </xf>
    <xf numFmtId="0" fontId="5" fillId="4" borderId="7" applyAlignment="1" pivotButton="0" quotePrefix="0" xfId="0">
      <alignment horizontal="left" vertical="center" wrapText="1"/>
    </xf>
    <xf numFmtId="3" fontId="5" fillId="6" borderId="7" applyAlignment="1" pivotButton="0" quotePrefix="0" xfId="0">
      <alignment horizontal="right" vertical="center" wrapText="1"/>
    </xf>
    <xf numFmtId="164" fontId="5" fillId="6" borderId="7" applyAlignment="1" pivotButton="0" quotePrefix="0" xfId="0">
      <alignment horizontal="center" vertical="center" wrapText="1"/>
    </xf>
    <xf numFmtId="0" fontId="9" fillId="6" borderId="7" applyAlignment="1" pivotButton="0" quotePrefix="0" xfId="0">
      <alignment horizontal="center" vertical="center" wrapText="1"/>
    </xf>
    <xf numFmtId="0" fontId="7" fillId="5" borderId="4" applyAlignment="1" pivotButton="0" quotePrefix="0" xfId="0">
      <alignment vertical="bottom" indent="1"/>
    </xf>
    <xf numFmtId="0" fontId="0" fillId="5" borderId="10" pivotButton="0" quotePrefix="0" xfId="0"/>
    <xf numFmtId="0" fontId="23" fillId="3" borderId="11" applyAlignment="1" pivotButton="0" quotePrefix="0" xfId="0">
      <alignment horizontal="left" vertical="bottom" indent="1"/>
    </xf>
    <xf numFmtId="0" fontId="0" fillId="3" borderId="12" pivotButton="0" quotePrefix="0" xfId="0"/>
    <xf numFmtId="0" fontId="0" fillId="3" borderId="13" pivotButton="0" quotePrefix="0" xfId="0"/>
    <xf numFmtId="0" fontId="25" fillId="6" borderId="20" applyAlignment="1" pivotButton="0" quotePrefix="0" xfId="0">
      <alignment horizontal="left" vertical="bottom" indent="1"/>
    </xf>
    <xf numFmtId="0" fontId="0" fillId="6" borderId="21" pivotButton="0" quotePrefix="0" xfId="0"/>
    <xf numFmtId="0" fontId="0" fillId="6" borderId="22" pivotButton="0" quotePrefix="0" xfId="0"/>
    <xf numFmtId="3" fontId="22" fillId="5" borderId="4" applyAlignment="1" applyProtection="1" pivotButton="0" quotePrefix="0" xfId="0">
      <alignment vertical="center" indent="1"/>
      <protection locked="0" hidden="0"/>
    </xf>
    <xf numFmtId="0" fontId="0" fillId="5" borderId="4" pivotButton="0" quotePrefix="0" xfId="0"/>
    <xf numFmtId="165" fontId="24" fillId="3" borderId="14" applyAlignment="1" pivotButton="0" quotePrefix="0" xfId="0">
      <alignment horizontal="left" vertical="center" indent="1"/>
    </xf>
    <xf numFmtId="0" fontId="0" fillId="3" borderId="15" pivotButton="0" quotePrefix="0" xfId="0"/>
    <xf numFmtId="0" fontId="0" fillId="3" borderId="16" pivotButton="0" quotePrefix="0" xfId="0"/>
    <xf numFmtId="165" fontId="1" fillId="6" borderId="23" applyAlignment="1" pivotButton="0" quotePrefix="0" xfId="0">
      <alignment horizontal="left" vertical="center" indent="1"/>
    </xf>
    <xf numFmtId="0" fontId="0" fillId="6" borderId="15" pivotButton="0" quotePrefix="0" xfId="0"/>
    <xf numFmtId="0" fontId="0" fillId="6" borderId="24" pivotButton="0" quotePrefix="0" xfId="0"/>
    <xf numFmtId="0" fontId="6" fillId="5" borderId="4" applyAlignment="1" pivotButton="0" quotePrefix="0" xfId="0">
      <alignment vertical="top" indent="1"/>
    </xf>
    <xf numFmtId="0" fontId="10" fillId="3" borderId="17" applyAlignment="1" pivotButton="0" quotePrefix="0" xfId="0">
      <alignment horizontal="left" vertical="top" indent="1"/>
    </xf>
    <xf numFmtId="0" fontId="0" fillId="3" borderId="18" pivotButton="0" quotePrefix="0" xfId="0"/>
    <xf numFmtId="0" fontId="0" fillId="3" borderId="19" pivotButton="0" quotePrefix="0" xfId="0"/>
    <xf numFmtId="0" fontId="10" fillId="6" borderId="25" applyAlignment="1" pivotButton="0" quotePrefix="0" xfId="0">
      <alignment horizontal="left" vertical="top" indent="1"/>
    </xf>
    <xf numFmtId="0" fontId="0" fillId="6" borderId="2" pivotButton="0" quotePrefix="0" xfId="0"/>
    <xf numFmtId="0" fontId="0" fillId="6" borderId="26" pivotButton="0" quotePrefix="0" xfId="0"/>
    <xf numFmtId="49" fontId="24" fillId="3" borderId="14" applyAlignment="1" pivotButton="0" quotePrefix="0" xfId="0">
      <alignment horizontal="left" vertical="center" indent="1"/>
    </xf>
    <xf numFmtId="0" fontId="18" fillId="3" borderId="3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맑은 고딕"/>
        <b val="1"/>
        <color rgb="0034439E"/>
      </font>
      <fill>
        <patternFill patternType="solid">
          <fgColor rgb="00E9ECFA"/>
        </patternFill>
      </fill>
    </dxf>
    <dxf>
      <font>
        <name val="맑은 고딕"/>
        <b val="1"/>
        <color rgb="00B3261E"/>
      </font>
      <fill>
        <patternFill patternType="solid">
          <fgColor rgb="00FDECEA"/>
        </patternFill>
      </fill>
    </dxf>
    <dxf>
      <font>
        <name val="맑은 고딕"/>
        <b val="1"/>
        <color rgb="001E6B3A"/>
      </font>
      <fill>
        <patternFill patternType="solid">
          <fgColor rgb="00E5F3E9"/>
        </patternFill>
      </fill>
    </dxf>
    <dxf>
      <font>
        <name val="맑은 고딕"/>
        <b val="1"/>
        <color rgb="007A5200"/>
      </font>
      <fill>
        <patternFill patternType="solid">
          <fgColor rgb="00FFF1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2430"/>
    <outlinePr summaryBelow="1" summaryRight="1"/>
    <pageSetUpPr fitToPage="1"/>
  </sheetPr>
  <dimension ref="B2:G25"/>
  <sheetViews>
    <sheetView showGridLines="0" zoomScale="100" workbookViewId="0">
      <selection activeCell="A1" sqref="A1"/>
    </sheetView>
  </sheetViews>
  <sheetFormatPr baseColWidth="8" defaultRowHeight="15"/>
  <cols>
    <col width="2.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2.5" customWidth="1" min="8" max="8"/>
  </cols>
  <sheetData>
    <row r="1" ht="14" customHeight="1"/>
    <row r="2" ht="32" customHeight="1">
      <c r="B2" s="1" t="inlineStr">
        <is>
          <t>KPI 공통 등급 정의표</t>
        </is>
      </c>
    </row>
    <row r="3" ht="20" customHeight="1">
      <c r="B3" s="2" t="inlineStr">
        <is>
          <t>부서마다 다른 KPI를 같은 S·A·B·C·D 기준으로 평가하기 위한 양식</t>
        </is>
      </c>
    </row>
    <row r="4" ht="8" customHeight="1">
      <c r="B4" s="3" t="n"/>
      <c r="C4" s="3" t="n"/>
      <c r="D4" s="3" t="n"/>
      <c r="E4" s="3" t="n"/>
      <c r="F4" s="3" t="n"/>
      <c r="G4" s="3" t="n"/>
    </row>
    <row r="6" ht="26" customHeight="1">
      <c r="B6" s="4" t="inlineStr">
        <is>
          <t>B의 뜻부터 맞춘다</t>
        </is>
      </c>
      <c r="C6" s="5" t="n"/>
      <c r="D6" s="5" t="n"/>
      <c r="E6" s="5" t="n"/>
      <c r="F6" s="5" t="n"/>
      <c r="G6" s="5" t="n"/>
    </row>
    <row r="7" ht="8" customHeight="1"/>
    <row r="8" ht="30" customHeight="1">
      <c r="B8" s="6" t="inlineStr">
        <is>
          <t>B는 '보통'이 아니라 '기대한 만큼 해낸 것'이다</t>
        </is>
      </c>
    </row>
    <row r="9" ht="30" customHeight="1">
      <c r="B9" s="7" t="inlineStr">
        <is>
          <t>목표를 채우면 B다. A와 S는 그 위에 개선이나 체계를 보여 줘야 받는다. 부서에 설명할 때 이 문장을 먼저 전한다.</t>
        </is>
      </c>
    </row>
    <row r="11" ht="26" customHeight="1">
      <c r="B11" s="4" t="inlineStr">
        <is>
          <t>쓰는 순서</t>
        </is>
      </c>
      <c r="C11" s="5" t="n"/>
      <c r="D11" s="5" t="n"/>
      <c r="E11" s="5" t="n"/>
      <c r="F11" s="5" t="n"/>
      <c r="G11" s="5" t="n"/>
    </row>
    <row r="12" ht="30" customHeight="1">
      <c r="B12" s="8" t="inlineStr">
        <is>
          <t>①</t>
        </is>
      </c>
      <c r="C12" s="9" t="inlineStr">
        <is>
          <t>등급 정의</t>
        </is>
      </c>
      <c r="D12" s="10" t="inlineStr">
        <is>
          <t>S·A·B·C·D의 뜻과 원칙 세 가지를 부서와 같이 읽는다</t>
        </is>
      </c>
      <c r="E12" s="11" t="n"/>
      <c r="F12" s="11" t="n"/>
      <c r="G12" s="11" t="n"/>
    </row>
    <row r="13" ht="30" customHeight="1">
      <c r="B13" s="8" t="inlineStr">
        <is>
          <t>②</t>
        </is>
      </c>
      <c r="C13" s="9" t="inlineStr">
        <is>
          <t>유형별 규칙</t>
        </is>
      </c>
      <c r="D13" s="10" t="inlineStr">
        <is>
          <t>KPI마다 유형을 하나 고르고 그 유형의 B·A·S 기준을 본다</t>
        </is>
      </c>
      <c r="E13" s="11" t="n"/>
      <c r="F13" s="11" t="n"/>
      <c r="G13" s="11" t="n"/>
    </row>
    <row r="14" ht="30" customHeight="1">
      <c r="B14" s="8" t="inlineStr">
        <is>
          <t>③</t>
        </is>
      </c>
      <c r="C14" s="9" t="inlineStr">
        <is>
          <t>KPI 정의서</t>
        </is>
      </c>
      <c r="D14" s="10" t="inlineStr">
        <is>
          <t>부서별 KPI를 적고, 유형과 목표 성격을 고르면 100% 달성 등급이 나온다</t>
        </is>
      </c>
      <c r="E14" s="11" t="n"/>
      <c r="F14" s="11" t="n"/>
      <c r="G14" s="11" t="n"/>
    </row>
    <row r="15" ht="30" customHeight="1">
      <c r="B15" s="8" t="inlineStr">
        <is>
          <t>④</t>
        </is>
      </c>
      <c r="C15" s="9" t="inlineStr">
        <is>
          <t>도전성 점검</t>
        </is>
      </c>
      <c r="D15" s="10" t="inlineStr">
        <is>
          <t>매출 같은 결과 지표가 시장보다 높게 잡혔는지, 모두 S일 때 합계를 본다</t>
        </is>
      </c>
      <c r="E15" s="11" t="n"/>
      <c r="F15" s="11" t="n"/>
      <c r="G15" s="11" t="n"/>
    </row>
    <row r="16" ht="30" customHeight="1">
      <c r="B16" s="8" t="inlineStr">
        <is>
          <t>⑤</t>
        </is>
      </c>
      <c r="C16" s="9" t="inlineStr">
        <is>
          <t>점검표</t>
        </is>
      </c>
      <c r="D16" s="10" t="inlineStr">
        <is>
          <t>등급이 한쪽으로 몰리지 않게 운영 규칙을 확인한다</t>
        </is>
      </c>
      <c r="E16" s="11" t="n"/>
      <c r="F16" s="11" t="n"/>
      <c r="G16" s="11" t="n"/>
    </row>
    <row r="18" ht="26" customHeight="1">
      <c r="B18" s="4" t="inlineStr">
        <is>
          <t>칸 색</t>
        </is>
      </c>
      <c r="C18" s="5" t="n"/>
      <c r="D18" s="5" t="n"/>
      <c r="E18" s="5" t="n"/>
      <c r="F18" s="5" t="n"/>
      <c r="G18" s="5" t="n"/>
    </row>
    <row r="19" ht="20" customHeight="1">
      <c r="B19" s="12" t="inlineStr">
        <is>
          <t>입력</t>
        </is>
      </c>
      <c r="C19" s="13" t="inlineStr">
        <is>
          <t>직접 고치는 칸</t>
        </is>
      </c>
      <c r="D19" s="14" t="inlineStr">
        <is>
          <t>계산</t>
        </is>
      </c>
      <c r="E19" s="13" t="inlineStr">
        <is>
          <t>수식으로 채워지는 칸</t>
        </is>
      </c>
    </row>
    <row r="21" ht="26" customHeight="1">
      <c r="B21" s="4" t="inlineStr">
        <is>
          <t>알아둘 것</t>
        </is>
      </c>
      <c r="C21" s="5" t="n"/>
      <c r="D21" s="5" t="n"/>
      <c r="E21" s="5" t="n"/>
      <c r="F21" s="5" t="n"/>
      <c r="G21" s="5" t="n"/>
    </row>
    <row r="22" ht="24" customHeight="1">
      <c r="B22" s="15" t="inlineStr">
        <is>
          <t>·  들어 있는 부서·KPI·숫자는 모두 가짜 예시다. 지우고 자기 회사 기준으로 채운다.</t>
        </is>
      </c>
    </row>
    <row r="23" ht="24" customHeight="1">
      <c r="B23" s="15" t="inlineStr">
        <is>
          <t>·  결과 지표형의 퍼센트 구간(90·100·120%)과 가점 기준은 예시다. 회사가 합의한 값으로 바꾼다.</t>
        </is>
      </c>
    </row>
    <row r="25" ht="22" customHeight="1">
      <c r="B25" s="16" t="inlineStr">
        <is>
          <t>만든 곳 heonote.com — 이 양식을 만든 과정은 사이트의 KPI 등급 글에 있다</t>
        </is>
      </c>
    </row>
  </sheetData>
  <mergeCells count="14">
    <mergeCell ref="B22:G22"/>
    <mergeCell ref="D12:G12"/>
    <mergeCell ref="B23:G23"/>
    <mergeCell ref="B9:G9"/>
    <mergeCell ref="D16:G16"/>
    <mergeCell ref="B8:G8"/>
    <mergeCell ref="B25:G25"/>
    <mergeCell ref="D15:G15"/>
    <mergeCell ref="B18:G18"/>
    <mergeCell ref="D13:G13"/>
    <mergeCell ref="B21:G21"/>
    <mergeCell ref="D14:G14"/>
    <mergeCell ref="B11:G11"/>
    <mergeCell ref="B6:G6"/>
  </mergeCells>
  <printOptions horizontalCentered="1"/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34439E"/>
    <outlinePr summaryBelow="1" summaryRight="1"/>
    <pageSetUpPr fitToPage="1"/>
  </sheetPr>
  <dimension ref="B2:E16"/>
  <sheetViews>
    <sheetView showGridLines="0" zoomScale="10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9" customWidth="1" min="2" max="2"/>
    <col width="16" customWidth="1" min="3" max="3"/>
    <col width="54" customWidth="1" min="4" max="4"/>
    <col width="40" customWidth="1" min="5" max="5"/>
  </cols>
  <sheetData>
    <row r="1" ht="14" customHeight="1"/>
    <row r="2" ht="32" customHeight="1">
      <c r="B2" s="1" t="inlineStr">
        <is>
          <t>① 등급 정의</t>
        </is>
      </c>
    </row>
    <row r="3" ht="20" customHeight="1">
      <c r="B3" s="2" t="inlineStr">
        <is>
          <t>모든 부서가 같은 뜻으로 쓴다</t>
        </is>
      </c>
    </row>
    <row r="4" ht="8" customHeight="1">
      <c r="B4" s="3" t="n"/>
      <c r="C4" s="3" t="n"/>
      <c r="D4" s="3" t="n"/>
      <c r="E4" s="3" t="n"/>
    </row>
    <row r="6" ht="24" customHeight="1">
      <c r="B6" s="17" t="inlineStr">
        <is>
          <t>등급</t>
        </is>
      </c>
      <c r="C6" s="17" t="inlineStr">
        <is>
          <t>뜻</t>
        </is>
      </c>
      <c r="D6" s="17" t="inlineStr">
        <is>
          <t>받는 조건</t>
        </is>
      </c>
      <c r="E6" s="17" t="inlineStr">
        <is>
          <t>메모</t>
        </is>
      </c>
    </row>
    <row r="7" ht="34" customHeight="1">
      <c r="B7" s="18" t="inlineStr">
        <is>
          <t>S</t>
        </is>
      </c>
      <c r="C7" s="9" t="inlineStr">
        <is>
          <t>기대를 크게 넘음</t>
        </is>
      </c>
      <c r="D7" s="19" t="inlineStr">
        <is>
          <t>B 기준을 넘고, 다른 사람도 쓸 수 있는 체계·도구·문서를 만들었다</t>
        </is>
      </c>
      <c r="E7" s="10" t="inlineStr">
        <is>
          <t>받는 인원에 상한을 두는 것을 권장</t>
        </is>
      </c>
    </row>
    <row r="8" ht="34" customHeight="1">
      <c r="B8" s="20" t="inlineStr">
        <is>
          <t>A</t>
        </is>
      </c>
      <c r="C8" s="9" t="inlineStr">
        <is>
          <t>기대 이상</t>
        </is>
      </c>
      <c r="D8" s="19" t="inlineStr">
        <is>
          <t>B 기준을 넘고, 자기 업무 안에서 개선을 실행해 결과로 보여 줬다</t>
        </is>
      </c>
      <c r="E8" s="10" t="inlineStr">
        <is>
          <t>결과 지표형은 도전적 목표 100% 달성도 A</t>
        </is>
      </c>
    </row>
    <row r="9" ht="34" customHeight="1">
      <c r="B9" s="21" t="inlineStr">
        <is>
          <t>B</t>
        </is>
      </c>
      <c r="C9" s="22" t="inlineStr">
        <is>
          <t>기대 수준</t>
        </is>
      </c>
      <c r="D9" s="23" t="inlineStr">
        <is>
          <t>합의한 목표를 채웠다</t>
        </is>
      </c>
      <c r="E9" s="24" t="inlineStr">
        <is>
          <t>기준선. KPI 유형마다 B 기준이 다르다 (② 시트)</t>
        </is>
      </c>
    </row>
    <row r="10" ht="34" customHeight="1">
      <c r="B10" s="25" t="inlineStr">
        <is>
          <t>C</t>
        </is>
      </c>
      <c r="C10" s="9" t="inlineStr">
        <is>
          <t>일부 미달</t>
        </is>
      </c>
      <c r="D10" s="19" t="inlineStr">
        <is>
          <t>목표 일부를 채우지 못했다</t>
        </is>
      </c>
      <c r="E10" s="10" t="inlineStr"/>
    </row>
    <row r="11" ht="34" customHeight="1">
      <c r="B11" s="26" t="inlineStr">
        <is>
          <t>D</t>
        </is>
      </c>
      <c r="C11" s="9" t="inlineStr">
        <is>
          <t>크게 미달</t>
        </is>
      </c>
      <c r="D11" s="19" t="inlineStr">
        <is>
          <t>주요 일정을 놓쳤거나 같은 오류가 반복됐다</t>
        </is>
      </c>
      <c r="E11" s="10" t="inlineStr"/>
    </row>
    <row r="13" ht="26" customHeight="1">
      <c r="B13" s="4" t="inlineStr">
        <is>
          <t>지킬 원칙 세 가지</t>
        </is>
      </c>
      <c r="C13" s="5" t="n"/>
      <c r="D13" s="5" t="n"/>
      <c r="E13" s="5" t="n"/>
    </row>
    <row r="14" ht="44" customHeight="1">
      <c r="B14" s="27" t="inlineStr">
        <is>
          <t>1</t>
        </is>
      </c>
      <c r="C14" s="9" t="inlineStr">
        <is>
          <t>'100% 달성'의 등급은 KPI 유형에 따라 다르다</t>
        </is>
      </c>
      <c r="D14" s="11" t="n"/>
      <c r="E14" s="10" t="inlineStr">
        <is>
          <t>운영 지표(준수율·건수·0건·일정)를 100% 채우면 B, 도전적으로 잡은 결과 지표(매출·성장률)를 100% 채우면 A</t>
        </is>
      </c>
    </row>
    <row r="15" ht="44" customHeight="1">
      <c r="B15" s="27" t="inlineStr">
        <is>
          <t>2</t>
        </is>
      </c>
      <c r="C15" s="9" t="inlineStr">
        <is>
          <t>A·S는 숫자와 입증 자료가 둘 다 있어야 한다</t>
        </is>
      </c>
      <c r="D15" s="11" t="n"/>
      <c r="E15" s="10" t="inlineStr">
        <is>
          <t>목표를 넘긴 숫자만으로는 A를 주지 않는다. 개선을 실행했다는 자료가 있어야 한다. 결과 지표형은 예외</t>
        </is>
      </c>
    </row>
    <row r="16" ht="44" customHeight="1">
      <c r="B16" s="27" t="inlineStr">
        <is>
          <t>3</t>
        </is>
      </c>
      <c r="C16" s="9" t="inlineStr">
        <is>
          <t>목표를 정할 때 등급 구간도 같이 합의한다</t>
        </is>
      </c>
      <c r="D16" s="11" t="n"/>
      <c r="E16" s="10" t="inlineStr">
        <is>
          <t>작년 수준을 유지하는 보수적 목표는 100% = B, 성장을 요구하는 도전적 목표는 100% = A</t>
        </is>
      </c>
    </row>
  </sheetData>
  <mergeCells count="4">
    <mergeCell ref="C15:D15"/>
    <mergeCell ref="C14:D14"/>
    <mergeCell ref="B13:E13"/>
    <mergeCell ref="C16:D16"/>
  </mergeCells>
  <printOptions horizontalCentered="1"/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34439E"/>
    <outlinePr summaryBelow="1" summaryRight="1"/>
    <pageSetUpPr fitToPage="1"/>
  </sheetPr>
  <dimension ref="B2:F13"/>
  <sheetViews>
    <sheetView showGridLines="0" zoomScale="10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6" customWidth="1" min="2" max="2"/>
    <col width="22" customWidth="1" min="3" max="3"/>
    <col width="26" customWidth="1" min="4" max="4"/>
    <col width="32" customWidth="1" min="5" max="5"/>
    <col width="34" customWidth="1" min="6" max="6"/>
  </cols>
  <sheetData>
    <row r="1" ht="14" customHeight="1"/>
    <row r="2" ht="32" customHeight="1">
      <c r="B2" s="1" t="inlineStr">
        <is>
          <t>② KPI 유형별 규칙</t>
        </is>
      </c>
    </row>
    <row r="3" ht="20" customHeight="1">
      <c r="B3" s="2" t="inlineStr">
        <is>
          <t>KPI마다 유형을 하나 고르고, 그 유형의 기준을 따른다</t>
        </is>
      </c>
    </row>
    <row r="4" ht="8" customHeight="1">
      <c r="B4" s="3" t="n"/>
      <c r="C4" s="3" t="n"/>
      <c r="D4" s="3" t="n"/>
      <c r="E4" s="3" t="n"/>
      <c r="F4" s="3" t="n"/>
    </row>
    <row r="6" ht="24" customHeight="1">
      <c r="B6" s="17" t="inlineStr">
        <is>
          <t>유형</t>
        </is>
      </c>
      <c r="C6" s="17" t="inlineStr">
        <is>
          <t>해당하는 KPI 예</t>
        </is>
      </c>
      <c r="D6" s="28" t="inlineStr">
        <is>
          <t>B  기대 수준</t>
        </is>
      </c>
      <c r="E6" s="29" t="inlineStr">
        <is>
          <t>A  기대 이상</t>
        </is>
      </c>
      <c r="F6" s="30" t="inlineStr">
        <is>
          <t>S  기대를 크게 넘음</t>
        </is>
      </c>
    </row>
    <row r="7" ht="36" customHeight="1">
      <c r="B7" s="9" t="inlineStr">
        <is>
          <t>비율형</t>
        </is>
      </c>
      <c r="C7" s="10" t="inlineStr">
        <is>
          <t>준수율, 통과율</t>
        </is>
      </c>
      <c r="D7" s="19" t="inlineStr">
        <is>
          <t>합의한 목표치 달성</t>
        </is>
      </c>
      <c r="E7" s="19" t="inlineStr">
        <is>
          <t>목표치 초과 + 본인 개선안 실행</t>
        </is>
      </c>
      <c r="F7" s="19" t="inlineStr">
        <is>
          <t>큰 폭 초과 + 절차 표준화</t>
        </is>
      </c>
    </row>
    <row r="8" ht="36" customHeight="1">
      <c r="B8" s="22" t="inlineStr">
        <is>
          <t>건수형</t>
        </is>
      </c>
      <c r="C8" s="24" t="inlineStr">
        <is>
          <t>오류 건수, 불량 건수</t>
        </is>
      </c>
      <c r="D8" s="23" t="inlineStr">
        <is>
          <t>목표 건수 이하</t>
        </is>
      </c>
      <c r="E8" s="23" t="inlineStr">
        <is>
          <t>0건, 또는 전년보다 크게 감소</t>
        </is>
      </c>
      <c r="F8" s="23" t="inlineStr">
        <is>
          <t>0건 + 재발 방지 체계 문서화</t>
        </is>
      </c>
    </row>
    <row r="9" ht="36" customHeight="1">
      <c r="B9" s="9" t="inlineStr">
        <is>
          <t>0건형</t>
        </is>
      </c>
      <c r="C9" s="10" t="inlineStr">
        <is>
          <t>사고, 법 위반, 신고 누락</t>
        </is>
      </c>
      <c r="D9" s="19" t="inlineStr">
        <is>
          <t>0건</t>
        </is>
      </c>
      <c r="E9" s="19" t="inlineStr">
        <is>
          <t>0건 + 예방 활동 실행 입증</t>
        </is>
      </c>
      <c r="F9" s="19" t="inlineStr">
        <is>
          <t>0건 + 예방 체계 신설</t>
        </is>
      </c>
    </row>
    <row r="10" ht="36" customHeight="1">
      <c r="B10" s="22" t="inlineStr">
        <is>
          <t>프로젝트형</t>
        </is>
      </c>
      <c r="C10" s="24" t="inlineStr">
        <is>
          <t>일정, 마일스톤</t>
        </is>
      </c>
      <c r="D10" s="23" t="inlineStr">
        <is>
          <t>기한 내 완료</t>
        </is>
      </c>
      <c r="E10" s="23" t="inlineStr">
        <is>
          <t>기한 내 완료 + 추가 산출물</t>
        </is>
      </c>
      <c r="F10" s="23" t="inlineStr">
        <is>
          <t>범위를 넓혀 기한 내 완료</t>
        </is>
      </c>
    </row>
    <row r="11" ht="36" customHeight="1">
      <c r="B11" s="31" t="inlineStr">
        <is>
          <t>결과 지표형</t>
        </is>
      </c>
      <c r="C11" s="32" t="inlineStr">
        <is>
          <t>매출, 성장률</t>
        </is>
      </c>
      <c r="D11" s="33" t="inlineStr">
        <is>
          <t>목표의 90~100%</t>
        </is>
      </c>
      <c r="E11" s="33" t="inlineStr">
        <is>
          <t>목표의 100~120%</t>
        </is>
      </c>
      <c r="F11" s="33" t="inlineStr">
        <is>
          <t>목표의 120% 이상 + 새 채널·체계 구축</t>
        </is>
      </c>
    </row>
    <row r="13" ht="24" customHeight="1">
      <c r="B13" s="34" t="inlineStr">
        <is>
          <t>결과 지표형의 퍼센트는 예시다. 회사가 합의한 구간으로 바꾼다. 결과 지표형만 100% 달성이 A가 될 수 있다 (① 원칙 1).</t>
        </is>
      </c>
    </row>
  </sheetData>
  <mergeCells count="1">
    <mergeCell ref="B13:F13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1E6B3A"/>
    <outlinePr summaryBelow="1" summaryRight="1"/>
    <pageSetUpPr fitToPage="1"/>
  </sheetPr>
  <dimension ref="B2:Q47"/>
  <sheetViews>
    <sheetView showGridLines="0" zoomScale="10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0" customWidth="1" min="2" max="2"/>
    <col width="22" customWidth="1" min="3" max="3"/>
    <col width="13" customWidth="1" min="4" max="4"/>
    <col width="26" customWidth="1" min="5" max="5"/>
    <col width="15" customWidth="1" min="6" max="6"/>
    <col width="11" customWidth="1" min="7" max="7"/>
    <col width="12" customWidth="1" min="8" max="8"/>
    <col width="22" customWidth="1" min="9" max="9"/>
    <col width="26" customWidth="1" min="10" max="10"/>
    <col width="28" customWidth="1" min="11" max="11"/>
    <col width="16" customWidth="1" min="12" max="12"/>
    <col width="10" customWidth="1" min="13" max="13"/>
    <col width="3" customWidth="1" min="14" max="14"/>
    <col width="12" customWidth="1" min="15" max="15"/>
    <col width="11" customWidth="1" min="16" max="16"/>
    <col width="12" customWidth="1" min="17" max="17"/>
  </cols>
  <sheetData>
    <row r="1" ht="14" customHeight="1"/>
    <row r="2" ht="32" customHeight="1">
      <c r="B2" s="1" t="inlineStr">
        <is>
          <t>③ KPI 정의서</t>
        </is>
      </c>
    </row>
    <row r="3" ht="20" customHeight="1">
      <c r="B3" s="2" t="inlineStr">
        <is>
          <t>유형과 목표 성격을 고르면 '100% 달성 시 등급'이 자동으로 나온다. 오른쪽 표에서 부서별 가중치 합을 확인한다</t>
        </is>
      </c>
    </row>
    <row r="4" ht="8" customHeight="1"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</row>
    <row r="5" ht="20" customHeight="1">
      <c r="B5" s="12" t="inlineStr">
        <is>
          <t>입력</t>
        </is>
      </c>
      <c r="C5" s="13" t="inlineStr">
        <is>
          <t>직접 고치는 칸</t>
        </is>
      </c>
      <c r="D5" s="14" t="inlineStr">
        <is>
          <t>계산</t>
        </is>
      </c>
      <c r="E5" s="13" t="inlineStr">
        <is>
          <t>수식으로 채워지는 칸</t>
        </is>
      </c>
    </row>
    <row r="7" ht="34" customHeight="1">
      <c r="B7" s="17" t="inlineStr">
        <is>
          <t>부서</t>
        </is>
      </c>
      <c r="C7" s="17" t="inlineStr">
        <is>
          <t>KPI</t>
        </is>
      </c>
      <c r="D7" s="17" t="inlineStr">
        <is>
          <t>유형</t>
        </is>
      </c>
      <c r="E7" s="17" t="inlineStr">
        <is>
          <t>측정 방법</t>
        </is>
      </c>
      <c r="F7" s="17" t="inlineStr">
        <is>
          <t>목표치</t>
        </is>
      </c>
      <c r="G7" s="17" t="inlineStr">
        <is>
          <t>목표 성격</t>
        </is>
      </c>
      <c r="H7" s="17" t="inlineStr">
        <is>
          <t>100% 달성
시 등급</t>
        </is>
      </c>
      <c r="I7" s="17" t="inlineStr">
        <is>
          <t>B 기준</t>
        </is>
      </c>
      <c r="J7" s="17" t="inlineStr">
        <is>
          <t>A 조건</t>
        </is>
      </c>
      <c r="K7" s="17" t="inlineStr">
        <is>
          <t>S 조건</t>
        </is>
      </c>
      <c r="L7" s="17" t="inlineStr">
        <is>
          <t>입증 자료</t>
        </is>
      </c>
      <c r="M7" s="17" t="inlineStr">
        <is>
          <t>가중치(%)</t>
        </is>
      </c>
      <c r="O7" s="17" t="inlineStr">
        <is>
          <t>부서</t>
        </is>
      </c>
      <c r="P7" s="17" t="inlineStr">
        <is>
          <t>가중치 합</t>
        </is>
      </c>
      <c r="Q7" s="17" t="inlineStr">
        <is>
          <t>확인</t>
        </is>
      </c>
    </row>
    <row r="8" ht="34" customHeight="1">
      <c r="B8" s="9" t="inlineStr">
        <is>
          <t>관리팀</t>
        </is>
      </c>
      <c r="C8" s="19" t="inlineStr">
        <is>
          <t>급여·4대보험 신고 오류</t>
        </is>
      </c>
      <c r="D8" s="35" t="inlineStr">
        <is>
          <t>0건형</t>
        </is>
      </c>
      <c r="E8" s="10" t="inlineStr">
        <is>
          <t>마감일 이후 발견된 오류 건수</t>
        </is>
      </c>
      <c r="F8" s="36" t="inlineStr">
        <is>
          <t>0건</t>
        </is>
      </c>
      <c r="G8" s="35" t="inlineStr">
        <is>
          <t>보수적</t>
        </is>
      </c>
      <c r="H8" s="37">
        <f>IF(D8="","",IF(D8="결과 지표형",IF(G8="도전적","A","B"),"B"))</f>
        <v/>
      </c>
      <c r="I8" s="38" t="inlineStr">
        <is>
          <t>0건</t>
        </is>
      </c>
      <c r="J8" s="38" t="inlineStr">
        <is>
          <t>0건 + 사전 점검표 운영 입증</t>
        </is>
      </c>
      <c r="K8" s="38" t="inlineStr">
        <is>
          <t>0건 + 누가 써도 되는 자동 점검 도구</t>
        </is>
      </c>
      <c r="L8" s="10" t="inlineStr">
        <is>
          <t>점검표, 오류 기록</t>
        </is>
      </c>
      <c r="M8" s="39" t="n">
        <v>60</v>
      </c>
      <c r="O8" s="35" t="inlineStr">
        <is>
          <t>관리팀</t>
        </is>
      </c>
      <c r="P8" s="40">
        <f>IF(O8="","",SUMIF($B$8:$B$47,O8,$M$8:$M$47))</f>
        <v/>
      </c>
      <c r="Q8" s="37">
        <f>IF(O8="","",IF(P8=100,"맞음","100 아님"))</f>
        <v/>
      </c>
    </row>
    <row r="9" ht="34" customHeight="1">
      <c r="B9" s="22" t="inlineStr">
        <is>
          <t>관리팀</t>
        </is>
      </c>
      <c r="C9" s="23" t="inlineStr">
        <is>
          <t>직원 만족도</t>
        </is>
      </c>
      <c r="D9" s="35" t="inlineStr">
        <is>
          <t>비율형</t>
        </is>
      </c>
      <c r="E9" s="24" t="inlineStr">
        <is>
          <t>익명 설문 평균 점수</t>
        </is>
      </c>
      <c r="F9" s="41" t="inlineStr">
        <is>
          <t>전년 대비 +0.2점</t>
        </is>
      </c>
      <c r="G9" s="35" t="inlineStr">
        <is>
          <t>도전적</t>
        </is>
      </c>
      <c r="H9" s="37">
        <f>IF(D9="","",IF(D9="결과 지표형",IF(G9="도전적","A","B"),"B"))</f>
        <v/>
      </c>
      <c r="I9" s="42" t="inlineStr">
        <is>
          <t>목표 점수 달성</t>
        </is>
      </c>
      <c r="J9" s="42" t="inlineStr">
        <is>
          <t>목표 초과 + 취약 항목 개선 실행</t>
        </is>
      </c>
      <c r="K9" s="42" t="inlineStr">
        <is>
          <t>큰 폭 초과 + 개선 절차 정착</t>
        </is>
      </c>
      <c r="L9" s="24" t="inlineStr">
        <is>
          <t>설문 결과</t>
        </is>
      </c>
      <c r="M9" s="39" t="n">
        <v>40</v>
      </c>
      <c r="O9" s="35" t="inlineStr">
        <is>
          <t>영업팀</t>
        </is>
      </c>
      <c r="P9" s="40">
        <f>IF(O9="","",SUMIF($B$8:$B$47,O9,$M$8:$M$47))</f>
        <v/>
      </c>
      <c r="Q9" s="37">
        <f>IF(O9="","",IF(P9=100,"맞음","100 아님"))</f>
        <v/>
      </c>
    </row>
    <row r="10" ht="34" customHeight="1">
      <c r="B10" s="9" t="inlineStr">
        <is>
          <t>영업팀</t>
        </is>
      </c>
      <c r="C10" s="19" t="inlineStr">
        <is>
          <t>신규 거래처 매출</t>
        </is>
      </c>
      <c r="D10" s="35" t="inlineStr">
        <is>
          <t>결과 지표형</t>
        </is>
      </c>
      <c r="E10" s="10" t="inlineStr">
        <is>
          <t>신규 거래처 매출 합계</t>
        </is>
      </c>
      <c r="F10" s="36" t="inlineStr">
        <is>
          <t>전년 대비 +15%</t>
        </is>
      </c>
      <c r="G10" s="35" t="inlineStr">
        <is>
          <t>도전적</t>
        </is>
      </c>
      <c r="H10" s="37">
        <f>IF(D10="","",IF(D10="결과 지표형",IF(G10="도전적","A","B"),"B"))</f>
        <v/>
      </c>
      <c r="I10" s="38" t="inlineStr">
        <is>
          <t>목표의 90~100%</t>
        </is>
      </c>
      <c r="J10" s="38" t="inlineStr">
        <is>
          <t>목표의 100~120%</t>
        </is>
      </c>
      <c r="K10" s="38" t="inlineStr">
        <is>
          <t>120% 이상 + 새 판매 채널</t>
        </is>
      </c>
      <c r="L10" s="10" t="inlineStr">
        <is>
          <t>매출 집계표</t>
        </is>
      </c>
      <c r="M10" s="39" t="n">
        <v>50</v>
      </c>
      <c r="O10" s="35" t="inlineStr">
        <is>
          <t>개발팀</t>
        </is>
      </c>
      <c r="P10" s="40">
        <f>IF(O10="","",SUMIF($B$8:$B$47,O10,$M$8:$M$47))</f>
        <v/>
      </c>
      <c r="Q10" s="37">
        <f>IF(O10="","",IF(P10=100,"맞음","100 아님"))</f>
        <v/>
      </c>
    </row>
    <row r="11" ht="34" customHeight="1">
      <c r="B11" s="22" t="inlineStr">
        <is>
          <t>영업팀</t>
        </is>
      </c>
      <c r="C11" s="23" t="inlineStr">
        <is>
          <t>채권 기한 내 회수율</t>
        </is>
      </c>
      <c r="D11" s="35" t="inlineStr">
        <is>
          <t>비율형</t>
        </is>
      </c>
      <c r="E11" s="24" t="inlineStr">
        <is>
          <t>기한 내 회수 금액 ÷ 청구 금액</t>
        </is>
      </c>
      <c r="F11" s="41" t="inlineStr">
        <is>
          <t>95%</t>
        </is>
      </c>
      <c r="G11" s="35" t="inlineStr">
        <is>
          <t>보수적</t>
        </is>
      </c>
      <c r="H11" s="37">
        <f>IF(D11="","",IF(D11="결과 지표형",IF(G11="도전적","A","B"),"B"))</f>
        <v/>
      </c>
      <c r="I11" s="42" t="inlineStr">
        <is>
          <t>95% 이상</t>
        </is>
      </c>
      <c r="J11" s="42" t="inlineStr">
        <is>
          <t>95% 초과 + 회수 절차 개선</t>
        </is>
      </c>
      <c r="K11" s="42" t="inlineStr">
        <is>
          <t>큰 폭 초과 + 회수 관리 표준화</t>
        </is>
      </c>
      <c r="L11" s="24" t="inlineStr">
        <is>
          <t>채권 명세</t>
        </is>
      </c>
      <c r="M11" s="39" t="n">
        <v>50</v>
      </c>
      <c r="O11" s="35" t="n"/>
      <c r="P11" s="40">
        <f>IF(O11="","",SUMIF($B$8:$B$47,O11,$M$8:$M$47))</f>
        <v/>
      </c>
      <c r="Q11" s="37">
        <f>IF(O11="","",IF(P11=100,"맞음","100 아님"))</f>
        <v/>
      </c>
    </row>
    <row r="12" ht="34" customHeight="1">
      <c r="B12" s="9" t="inlineStr">
        <is>
          <t>개발팀</t>
        </is>
      </c>
      <c r="C12" s="19" t="inlineStr">
        <is>
          <t>설계 검토 1회 통과율</t>
        </is>
      </c>
      <c r="D12" s="35" t="inlineStr">
        <is>
          <t>비율형</t>
        </is>
      </c>
      <c r="E12" s="10" t="inlineStr">
        <is>
          <t>첫 검토에서 통과한 건수 ÷ 전체 건수</t>
        </is>
      </c>
      <c r="F12" s="36" t="inlineStr">
        <is>
          <t>80%</t>
        </is>
      </c>
      <c r="G12" s="35" t="inlineStr">
        <is>
          <t>보수적</t>
        </is>
      </c>
      <c r="H12" s="37">
        <f>IF(D12="","",IF(D12="결과 지표형",IF(G12="도전적","A","B"),"B"))</f>
        <v/>
      </c>
      <c r="I12" s="38" t="inlineStr">
        <is>
          <t>80% 이상</t>
        </is>
      </c>
      <c r="J12" s="38" t="inlineStr">
        <is>
          <t>80% 초과 + 사전 점검 방법 도입</t>
        </is>
      </c>
      <c r="K12" s="38" t="inlineStr">
        <is>
          <t>큰 폭 초과 + 설계 점검표 표준화</t>
        </is>
      </c>
      <c r="L12" s="10" t="inlineStr">
        <is>
          <t>검토 기록</t>
        </is>
      </c>
      <c r="M12" s="39" t="n">
        <v>100</v>
      </c>
      <c r="O12" s="35" t="n"/>
      <c r="P12" s="40">
        <f>IF(O12="","",SUMIF($B$8:$B$47,O12,$M$8:$M$47))</f>
        <v/>
      </c>
      <c r="Q12" s="37">
        <f>IF(O12="","",IF(P12=100,"맞음","100 아님"))</f>
        <v/>
      </c>
    </row>
    <row r="13" ht="22" customHeight="1">
      <c r="B13" s="22" t="n"/>
      <c r="C13" s="23" t="n"/>
      <c r="D13" s="35" t="n"/>
      <c r="E13" s="24" t="n"/>
      <c r="F13" s="41" t="n"/>
      <c r="G13" s="35" t="n"/>
      <c r="H13" s="37">
        <f>IF(D13="","",IF(D13="결과 지표형",IF(G13="도전적","A","B"),"B"))</f>
        <v/>
      </c>
      <c r="I13" s="42" t="n"/>
      <c r="J13" s="42" t="n"/>
      <c r="K13" s="42" t="n"/>
      <c r="L13" s="24" t="n"/>
      <c r="M13" s="39" t="n"/>
      <c r="O13" s="35" t="n"/>
      <c r="P13" s="40">
        <f>IF(O13="","",SUMIF($B$8:$B$47,O13,$M$8:$M$47))</f>
        <v/>
      </c>
      <c r="Q13" s="37">
        <f>IF(O13="","",IF(P13=100,"맞음","100 아님"))</f>
        <v/>
      </c>
    </row>
    <row r="14" ht="22" customHeight="1">
      <c r="B14" s="9" t="n"/>
      <c r="C14" s="19" t="n"/>
      <c r="D14" s="35" t="n"/>
      <c r="E14" s="10" t="n"/>
      <c r="F14" s="36" t="n"/>
      <c r="G14" s="35" t="n"/>
      <c r="H14" s="37">
        <f>IF(D14="","",IF(D14="결과 지표형",IF(G14="도전적","A","B"),"B"))</f>
        <v/>
      </c>
      <c r="I14" s="38" t="n"/>
      <c r="J14" s="38" t="n"/>
      <c r="K14" s="38" t="n"/>
      <c r="L14" s="10" t="n"/>
      <c r="M14" s="39" t="n"/>
    </row>
    <row r="15" ht="22" customHeight="1">
      <c r="B15" s="22" t="n"/>
      <c r="C15" s="23" t="n"/>
      <c r="D15" s="35" t="n"/>
      <c r="E15" s="24" t="n"/>
      <c r="F15" s="41" t="n"/>
      <c r="G15" s="35" t="n"/>
      <c r="H15" s="37">
        <f>IF(D15="","",IF(D15="결과 지표형",IF(G15="도전적","A","B"),"B"))</f>
        <v/>
      </c>
      <c r="I15" s="42" t="n"/>
      <c r="J15" s="42" t="n"/>
      <c r="K15" s="42" t="n"/>
      <c r="L15" s="24" t="n"/>
      <c r="M15" s="39" t="n"/>
    </row>
    <row r="16" ht="22" customHeight="1">
      <c r="B16" s="9" t="n"/>
      <c r="C16" s="19" t="n"/>
      <c r="D16" s="35" t="n"/>
      <c r="E16" s="10" t="n"/>
      <c r="F16" s="36" t="n"/>
      <c r="G16" s="35" t="n"/>
      <c r="H16" s="37">
        <f>IF(D16="","",IF(D16="결과 지표형",IF(G16="도전적","A","B"),"B"))</f>
        <v/>
      </c>
      <c r="I16" s="38" t="n"/>
      <c r="J16" s="38" t="n"/>
      <c r="K16" s="38" t="n"/>
      <c r="L16" s="10" t="n"/>
      <c r="M16" s="39" t="n"/>
    </row>
    <row r="17" ht="22" customHeight="1">
      <c r="B17" s="22" t="n"/>
      <c r="C17" s="23" t="n"/>
      <c r="D17" s="35" t="n"/>
      <c r="E17" s="24" t="n"/>
      <c r="F17" s="41" t="n"/>
      <c r="G17" s="35" t="n"/>
      <c r="H17" s="37">
        <f>IF(D17="","",IF(D17="결과 지표형",IF(G17="도전적","A","B"),"B"))</f>
        <v/>
      </c>
      <c r="I17" s="42" t="n"/>
      <c r="J17" s="42" t="n"/>
      <c r="K17" s="42" t="n"/>
      <c r="L17" s="24" t="n"/>
      <c r="M17" s="39" t="n"/>
    </row>
    <row r="18" ht="22" customHeight="1">
      <c r="B18" s="9" t="n"/>
      <c r="C18" s="19" t="n"/>
      <c r="D18" s="35" t="n"/>
      <c r="E18" s="10" t="n"/>
      <c r="F18" s="36" t="n"/>
      <c r="G18" s="35" t="n"/>
      <c r="H18" s="37">
        <f>IF(D18="","",IF(D18="결과 지표형",IF(G18="도전적","A","B"),"B"))</f>
        <v/>
      </c>
      <c r="I18" s="38" t="n"/>
      <c r="J18" s="38" t="n"/>
      <c r="K18" s="38" t="n"/>
      <c r="L18" s="10" t="n"/>
      <c r="M18" s="39" t="n"/>
    </row>
    <row r="19" ht="22" customHeight="1">
      <c r="B19" s="22" t="n"/>
      <c r="C19" s="23" t="n"/>
      <c r="D19" s="35" t="n"/>
      <c r="E19" s="24" t="n"/>
      <c r="F19" s="41" t="n"/>
      <c r="G19" s="35" t="n"/>
      <c r="H19" s="37">
        <f>IF(D19="","",IF(D19="결과 지표형",IF(G19="도전적","A","B"),"B"))</f>
        <v/>
      </c>
      <c r="I19" s="42" t="n"/>
      <c r="J19" s="42" t="n"/>
      <c r="K19" s="42" t="n"/>
      <c r="L19" s="24" t="n"/>
      <c r="M19" s="39" t="n"/>
    </row>
    <row r="20" ht="22" customHeight="1">
      <c r="B20" s="9" t="n"/>
      <c r="C20" s="19" t="n"/>
      <c r="D20" s="35" t="n"/>
      <c r="E20" s="10" t="n"/>
      <c r="F20" s="36" t="n"/>
      <c r="G20" s="35" t="n"/>
      <c r="H20" s="37">
        <f>IF(D20="","",IF(D20="결과 지표형",IF(G20="도전적","A","B"),"B"))</f>
        <v/>
      </c>
      <c r="I20" s="38" t="n"/>
      <c r="J20" s="38" t="n"/>
      <c r="K20" s="38" t="n"/>
      <c r="L20" s="10" t="n"/>
      <c r="M20" s="39" t="n"/>
    </row>
    <row r="21" ht="22" customHeight="1">
      <c r="B21" s="22" t="n"/>
      <c r="C21" s="23" t="n"/>
      <c r="D21" s="35" t="n"/>
      <c r="E21" s="24" t="n"/>
      <c r="F21" s="41" t="n"/>
      <c r="G21" s="35" t="n"/>
      <c r="H21" s="37">
        <f>IF(D21="","",IF(D21="결과 지표형",IF(G21="도전적","A","B"),"B"))</f>
        <v/>
      </c>
      <c r="I21" s="42" t="n"/>
      <c r="J21" s="42" t="n"/>
      <c r="K21" s="42" t="n"/>
      <c r="L21" s="24" t="n"/>
      <c r="M21" s="39" t="n"/>
    </row>
    <row r="22" ht="22" customHeight="1">
      <c r="B22" s="9" t="n"/>
      <c r="C22" s="19" t="n"/>
      <c r="D22" s="35" t="n"/>
      <c r="E22" s="10" t="n"/>
      <c r="F22" s="36" t="n"/>
      <c r="G22" s="35" t="n"/>
      <c r="H22" s="37">
        <f>IF(D22="","",IF(D22="결과 지표형",IF(G22="도전적","A","B"),"B"))</f>
        <v/>
      </c>
      <c r="I22" s="38" t="n"/>
      <c r="J22" s="38" t="n"/>
      <c r="K22" s="38" t="n"/>
      <c r="L22" s="10" t="n"/>
      <c r="M22" s="39" t="n"/>
    </row>
    <row r="23" ht="22" customHeight="1">
      <c r="B23" s="22" t="n"/>
      <c r="C23" s="23" t="n"/>
      <c r="D23" s="35" t="n"/>
      <c r="E23" s="24" t="n"/>
      <c r="F23" s="41" t="n"/>
      <c r="G23" s="35" t="n"/>
      <c r="H23" s="37">
        <f>IF(D23="","",IF(D23="결과 지표형",IF(G23="도전적","A","B"),"B"))</f>
        <v/>
      </c>
      <c r="I23" s="42" t="n"/>
      <c r="J23" s="42" t="n"/>
      <c r="K23" s="42" t="n"/>
      <c r="L23" s="24" t="n"/>
      <c r="M23" s="39" t="n"/>
    </row>
    <row r="24" ht="22" customHeight="1">
      <c r="B24" s="9" t="n"/>
      <c r="C24" s="19" t="n"/>
      <c r="D24" s="35" t="n"/>
      <c r="E24" s="10" t="n"/>
      <c r="F24" s="36" t="n"/>
      <c r="G24" s="35" t="n"/>
      <c r="H24" s="37">
        <f>IF(D24="","",IF(D24="결과 지표형",IF(G24="도전적","A","B"),"B"))</f>
        <v/>
      </c>
      <c r="I24" s="38" t="n"/>
      <c r="J24" s="38" t="n"/>
      <c r="K24" s="38" t="n"/>
      <c r="L24" s="10" t="n"/>
      <c r="M24" s="39" t="n"/>
    </row>
    <row r="25" ht="22" customHeight="1">
      <c r="B25" s="22" t="n"/>
      <c r="C25" s="23" t="n"/>
      <c r="D25" s="35" t="n"/>
      <c r="E25" s="24" t="n"/>
      <c r="F25" s="41" t="n"/>
      <c r="G25" s="35" t="n"/>
      <c r="H25" s="37">
        <f>IF(D25="","",IF(D25="결과 지표형",IF(G25="도전적","A","B"),"B"))</f>
        <v/>
      </c>
      <c r="I25" s="42" t="n"/>
      <c r="J25" s="42" t="n"/>
      <c r="K25" s="42" t="n"/>
      <c r="L25" s="24" t="n"/>
      <c r="M25" s="39" t="n"/>
    </row>
    <row r="26" ht="22" customHeight="1">
      <c r="B26" s="9" t="n"/>
      <c r="C26" s="19" t="n"/>
      <c r="D26" s="35" t="n"/>
      <c r="E26" s="10" t="n"/>
      <c r="F26" s="36" t="n"/>
      <c r="G26" s="35" t="n"/>
      <c r="H26" s="37">
        <f>IF(D26="","",IF(D26="결과 지표형",IF(G26="도전적","A","B"),"B"))</f>
        <v/>
      </c>
      <c r="I26" s="38" t="n"/>
      <c r="J26" s="38" t="n"/>
      <c r="K26" s="38" t="n"/>
      <c r="L26" s="10" t="n"/>
      <c r="M26" s="39" t="n"/>
    </row>
    <row r="27" ht="22" customHeight="1">
      <c r="B27" s="22" t="n"/>
      <c r="C27" s="23" t="n"/>
      <c r="D27" s="35" t="n"/>
      <c r="E27" s="24" t="n"/>
      <c r="F27" s="41" t="n"/>
      <c r="G27" s="35" t="n"/>
      <c r="H27" s="37">
        <f>IF(D27="","",IF(D27="결과 지표형",IF(G27="도전적","A","B"),"B"))</f>
        <v/>
      </c>
      <c r="I27" s="42" t="n"/>
      <c r="J27" s="42" t="n"/>
      <c r="K27" s="42" t="n"/>
      <c r="L27" s="24" t="n"/>
      <c r="M27" s="39" t="n"/>
    </row>
    <row r="28" ht="22" customHeight="1">
      <c r="B28" s="9" t="n"/>
      <c r="C28" s="19" t="n"/>
      <c r="D28" s="35" t="n"/>
      <c r="E28" s="10" t="n"/>
      <c r="F28" s="36" t="n"/>
      <c r="G28" s="35" t="n"/>
      <c r="H28" s="37">
        <f>IF(D28="","",IF(D28="결과 지표형",IF(G28="도전적","A","B"),"B"))</f>
        <v/>
      </c>
      <c r="I28" s="38" t="n"/>
      <c r="J28" s="38" t="n"/>
      <c r="K28" s="38" t="n"/>
      <c r="L28" s="10" t="n"/>
      <c r="M28" s="39" t="n"/>
    </row>
    <row r="29" ht="22" customHeight="1">
      <c r="B29" s="22" t="n"/>
      <c r="C29" s="23" t="n"/>
      <c r="D29" s="35" t="n"/>
      <c r="E29" s="24" t="n"/>
      <c r="F29" s="41" t="n"/>
      <c r="G29" s="35" t="n"/>
      <c r="H29" s="37">
        <f>IF(D29="","",IF(D29="결과 지표형",IF(G29="도전적","A","B"),"B"))</f>
        <v/>
      </c>
      <c r="I29" s="42" t="n"/>
      <c r="J29" s="42" t="n"/>
      <c r="K29" s="42" t="n"/>
      <c r="L29" s="24" t="n"/>
      <c r="M29" s="39" t="n"/>
    </row>
    <row r="30" ht="22" customHeight="1">
      <c r="B30" s="9" t="n"/>
      <c r="C30" s="19" t="n"/>
      <c r="D30" s="35" t="n"/>
      <c r="E30" s="10" t="n"/>
      <c r="F30" s="36" t="n"/>
      <c r="G30" s="35" t="n"/>
      <c r="H30" s="37">
        <f>IF(D30="","",IF(D30="결과 지표형",IF(G30="도전적","A","B"),"B"))</f>
        <v/>
      </c>
      <c r="I30" s="38" t="n"/>
      <c r="J30" s="38" t="n"/>
      <c r="K30" s="38" t="n"/>
      <c r="L30" s="10" t="n"/>
      <c r="M30" s="39" t="n"/>
    </row>
    <row r="31" ht="22" customHeight="1">
      <c r="B31" s="22" t="n"/>
      <c r="C31" s="23" t="n"/>
      <c r="D31" s="35" t="n"/>
      <c r="E31" s="24" t="n"/>
      <c r="F31" s="41" t="n"/>
      <c r="G31" s="35" t="n"/>
      <c r="H31" s="37">
        <f>IF(D31="","",IF(D31="결과 지표형",IF(G31="도전적","A","B"),"B"))</f>
        <v/>
      </c>
      <c r="I31" s="42" t="n"/>
      <c r="J31" s="42" t="n"/>
      <c r="K31" s="42" t="n"/>
      <c r="L31" s="24" t="n"/>
      <c r="M31" s="39" t="n"/>
    </row>
    <row r="32" ht="22" customHeight="1">
      <c r="B32" s="9" t="n"/>
      <c r="C32" s="19" t="n"/>
      <c r="D32" s="35" t="n"/>
      <c r="E32" s="10" t="n"/>
      <c r="F32" s="36" t="n"/>
      <c r="G32" s="35" t="n"/>
      <c r="H32" s="37">
        <f>IF(D32="","",IF(D32="결과 지표형",IF(G32="도전적","A","B"),"B"))</f>
        <v/>
      </c>
      <c r="I32" s="38" t="n"/>
      <c r="J32" s="38" t="n"/>
      <c r="K32" s="38" t="n"/>
      <c r="L32" s="10" t="n"/>
      <c r="M32" s="39" t="n"/>
    </row>
    <row r="33" ht="22" customHeight="1">
      <c r="B33" s="22" t="n"/>
      <c r="C33" s="23" t="n"/>
      <c r="D33" s="35" t="n"/>
      <c r="E33" s="24" t="n"/>
      <c r="F33" s="41" t="n"/>
      <c r="G33" s="35" t="n"/>
      <c r="H33" s="37">
        <f>IF(D33="","",IF(D33="결과 지표형",IF(G33="도전적","A","B"),"B"))</f>
        <v/>
      </c>
      <c r="I33" s="42" t="n"/>
      <c r="J33" s="42" t="n"/>
      <c r="K33" s="42" t="n"/>
      <c r="L33" s="24" t="n"/>
      <c r="M33" s="39" t="n"/>
    </row>
    <row r="34" ht="22" customHeight="1">
      <c r="B34" s="9" t="n"/>
      <c r="C34" s="19" t="n"/>
      <c r="D34" s="35" t="n"/>
      <c r="E34" s="10" t="n"/>
      <c r="F34" s="36" t="n"/>
      <c r="G34" s="35" t="n"/>
      <c r="H34" s="37">
        <f>IF(D34="","",IF(D34="결과 지표형",IF(G34="도전적","A","B"),"B"))</f>
        <v/>
      </c>
      <c r="I34" s="38" t="n"/>
      <c r="J34" s="38" t="n"/>
      <c r="K34" s="38" t="n"/>
      <c r="L34" s="10" t="n"/>
      <c r="M34" s="39" t="n"/>
    </row>
    <row r="35" ht="22" customHeight="1">
      <c r="B35" s="22" t="n"/>
      <c r="C35" s="23" t="n"/>
      <c r="D35" s="35" t="n"/>
      <c r="E35" s="24" t="n"/>
      <c r="F35" s="41" t="n"/>
      <c r="G35" s="35" t="n"/>
      <c r="H35" s="37">
        <f>IF(D35="","",IF(D35="결과 지표형",IF(G35="도전적","A","B"),"B"))</f>
        <v/>
      </c>
      <c r="I35" s="42" t="n"/>
      <c r="J35" s="42" t="n"/>
      <c r="K35" s="42" t="n"/>
      <c r="L35" s="24" t="n"/>
      <c r="M35" s="39" t="n"/>
    </row>
    <row r="36" ht="22" customHeight="1">
      <c r="B36" s="9" t="n"/>
      <c r="C36" s="19" t="n"/>
      <c r="D36" s="35" t="n"/>
      <c r="E36" s="10" t="n"/>
      <c r="F36" s="36" t="n"/>
      <c r="G36" s="35" t="n"/>
      <c r="H36" s="37">
        <f>IF(D36="","",IF(D36="결과 지표형",IF(G36="도전적","A","B"),"B"))</f>
        <v/>
      </c>
      <c r="I36" s="38" t="n"/>
      <c r="J36" s="38" t="n"/>
      <c r="K36" s="38" t="n"/>
      <c r="L36" s="10" t="n"/>
      <c r="M36" s="39" t="n"/>
    </row>
    <row r="37" ht="22" customHeight="1">
      <c r="B37" s="22" t="n"/>
      <c r="C37" s="23" t="n"/>
      <c r="D37" s="35" t="n"/>
      <c r="E37" s="24" t="n"/>
      <c r="F37" s="41" t="n"/>
      <c r="G37" s="35" t="n"/>
      <c r="H37" s="37">
        <f>IF(D37="","",IF(D37="결과 지표형",IF(G37="도전적","A","B"),"B"))</f>
        <v/>
      </c>
      <c r="I37" s="42" t="n"/>
      <c r="J37" s="42" t="n"/>
      <c r="K37" s="42" t="n"/>
      <c r="L37" s="24" t="n"/>
      <c r="M37" s="39" t="n"/>
    </row>
    <row r="38" ht="22" customHeight="1">
      <c r="B38" s="9" t="n"/>
      <c r="C38" s="19" t="n"/>
      <c r="D38" s="35" t="n"/>
      <c r="E38" s="10" t="n"/>
      <c r="F38" s="36" t="n"/>
      <c r="G38" s="35" t="n"/>
      <c r="H38" s="37">
        <f>IF(D38="","",IF(D38="결과 지표형",IF(G38="도전적","A","B"),"B"))</f>
        <v/>
      </c>
      <c r="I38" s="38" t="n"/>
      <c r="J38" s="38" t="n"/>
      <c r="K38" s="38" t="n"/>
      <c r="L38" s="10" t="n"/>
      <c r="M38" s="39" t="n"/>
    </row>
    <row r="39" ht="22" customHeight="1">
      <c r="B39" s="22" t="n"/>
      <c r="C39" s="23" t="n"/>
      <c r="D39" s="35" t="n"/>
      <c r="E39" s="24" t="n"/>
      <c r="F39" s="41" t="n"/>
      <c r="G39" s="35" t="n"/>
      <c r="H39" s="37">
        <f>IF(D39="","",IF(D39="결과 지표형",IF(G39="도전적","A","B"),"B"))</f>
        <v/>
      </c>
      <c r="I39" s="42" t="n"/>
      <c r="J39" s="42" t="n"/>
      <c r="K39" s="42" t="n"/>
      <c r="L39" s="24" t="n"/>
      <c r="M39" s="39" t="n"/>
    </row>
    <row r="40" ht="22" customHeight="1">
      <c r="B40" s="9" t="n"/>
      <c r="C40" s="19" t="n"/>
      <c r="D40" s="35" t="n"/>
      <c r="E40" s="10" t="n"/>
      <c r="F40" s="36" t="n"/>
      <c r="G40" s="35" t="n"/>
      <c r="H40" s="37">
        <f>IF(D40="","",IF(D40="결과 지표형",IF(G40="도전적","A","B"),"B"))</f>
        <v/>
      </c>
      <c r="I40" s="38" t="n"/>
      <c r="J40" s="38" t="n"/>
      <c r="K40" s="38" t="n"/>
      <c r="L40" s="10" t="n"/>
      <c r="M40" s="39" t="n"/>
    </row>
    <row r="41" ht="22" customHeight="1">
      <c r="B41" s="22" t="n"/>
      <c r="C41" s="23" t="n"/>
      <c r="D41" s="35" t="n"/>
      <c r="E41" s="24" t="n"/>
      <c r="F41" s="41" t="n"/>
      <c r="G41" s="35" t="n"/>
      <c r="H41" s="37">
        <f>IF(D41="","",IF(D41="결과 지표형",IF(G41="도전적","A","B"),"B"))</f>
        <v/>
      </c>
      <c r="I41" s="42" t="n"/>
      <c r="J41" s="42" t="n"/>
      <c r="K41" s="42" t="n"/>
      <c r="L41" s="24" t="n"/>
      <c r="M41" s="39" t="n"/>
    </row>
    <row r="42" ht="22" customHeight="1">
      <c r="B42" s="9" t="n"/>
      <c r="C42" s="19" t="n"/>
      <c r="D42" s="35" t="n"/>
      <c r="E42" s="10" t="n"/>
      <c r="F42" s="36" t="n"/>
      <c r="G42" s="35" t="n"/>
      <c r="H42" s="37">
        <f>IF(D42="","",IF(D42="결과 지표형",IF(G42="도전적","A","B"),"B"))</f>
        <v/>
      </c>
      <c r="I42" s="38" t="n"/>
      <c r="J42" s="38" t="n"/>
      <c r="K42" s="38" t="n"/>
      <c r="L42" s="10" t="n"/>
      <c r="M42" s="39" t="n"/>
    </row>
    <row r="43" ht="22" customHeight="1">
      <c r="B43" s="22" t="n"/>
      <c r="C43" s="23" t="n"/>
      <c r="D43" s="35" t="n"/>
      <c r="E43" s="24" t="n"/>
      <c r="F43" s="41" t="n"/>
      <c r="G43" s="35" t="n"/>
      <c r="H43" s="37">
        <f>IF(D43="","",IF(D43="결과 지표형",IF(G43="도전적","A","B"),"B"))</f>
        <v/>
      </c>
      <c r="I43" s="42" t="n"/>
      <c r="J43" s="42" t="n"/>
      <c r="K43" s="42" t="n"/>
      <c r="L43" s="24" t="n"/>
      <c r="M43" s="39" t="n"/>
    </row>
    <row r="44" ht="22" customHeight="1">
      <c r="B44" s="9" t="n"/>
      <c r="C44" s="19" t="n"/>
      <c r="D44" s="35" t="n"/>
      <c r="E44" s="10" t="n"/>
      <c r="F44" s="36" t="n"/>
      <c r="G44" s="35" t="n"/>
      <c r="H44" s="37">
        <f>IF(D44="","",IF(D44="결과 지표형",IF(G44="도전적","A","B"),"B"))</f>
        <v/>
      </c>
      <c r="I44" s="38" t="n"/>
      <c r="J44" s="38" t="n"/>
      <c r="K44" s="38" t="n"/>
      <c r="L44" s="10" t="n"/>
      <c r="M44" s="39" t="n"/>
    </row>
    <row r="45" ht="22" customHeight="1">
      <c r="B45" s="22" t="n"/>
      <c r="C45" s="23" t="n"/>
      <c r="D45" s="35" t="n"/>
      <c r="E45" s="24" t="n"/>
      <c r="F45" s="41" t="n"/>
      <c r="G45" s="35" t="n"/>
      <c r="H45" s="37">
        <f>IF(D45="","",IF(D45="결과 지표형",IF(G45="도전적","A","B"),"B"))</f>
        <v/>
      </c>
      <c r="I45" s="42" t="n"/>
      <c r="J45" s="42" t="n"/>
      <c r="K45" s="42" t="n"/>
      <c r="L45" s="24" t="n"/>
      <c r="M45" s="39" t="n"/>
    </row>
    <row r="46" ht="22" customHeight="1">
      <c r="B46" s="9" t="n"/>
      <c r="C46" s="19" t="n"/>
      <c r="D46" s="35" t="n"/>
      <c r="E46" s="10" t="n"/>
      <c r="F46" s="36" t="n"/>
      <c r="G46" s="35" t="n"/>
      <c r="H46" s="37">
        <f>IF(D46="","",IF(D46="결과 지표형",IF(G46="도전적","A","B"),"B"))</f>
        <v/>
      </c>
      <c r="I46" s="38" t="n"/>
      <c r="J46" s="38" t="n"/>
      <c r="K46" s="38" t="n"/>
      <c r="L46" s="10" t="n"/>
      <c r="M46" s="39" t="n"/>
    </row>
    <row r="47" ht="22" customHeight="1">
      <c r="B47" s="22" t="n"/>
      <c r="C47" s="23" t="n"/>
      <c r="D47" s="35" t="n"/>
      <c r="E47" s="24" t="n"/>
      <c r="F47" s="41" t="n"/>
      <c r="G47" s="35" t="n"/>
      <c r="H47" s="37">
        <f>IF(D47="","",IF(D47="결과 지표형",IF(G47="도전적","A","B"),"B"))</f>
        <v/>
      </c>
      <c r="I47" s="42" t="n"/>
      <c r="J47" s="42" t="n"/>
      <c r="K47" s="42" t="n"/>
      <c r="L47" s="24" t="n"/>
      <c r="M47" s="39" t="n"/>
    </row>
  </sheetData>
  <conditionalFormatting sqref="H8:H47">
    <cfRule type="expression" priority="1" dxfId="0">
      <formula>NOT(ISERROR(SEARCH("A",H8)))</formula>
    </cfRule>
  </conditionalFormatting>
  <conditionalFormatting sqref="Q8:Q13">
    <cfRule type="expression" priority="2" dxfId="1">
      <formula>NOT(ISERROR(SEARCH("아님",Q8)))</formula>
    </cfRule>
    <cfRule type="expression" priority="3" dxfId="2">
      <formula>NOT(ISERROR(SEARCH("맞음",Q8)))</formula>
    </cfRule>
  </conditionalFormatting>
  <dataValidations count="2">
    <dataValidation sqref="D8:D47" showDropDown="0" showInputMessage="1" showErrorMessage="1" allowBlank="1" errorTitle="입력 확인" error="목록에서 고른다: 비율형, 건수형, 0건형, 프로젝트형, 결과 지표형" promptTitle="유형" prompt="② 유형별 규칙 시트의 다섯 유형 중 하나를 고른다." type="list">
      <formula1>"비율형,건수형,0건형,프로젝트형,결과 지표형"</formula1>
    </dataValidation>
    <dataValidation sqref="G8:G47" showDropDown="0" showInputMessage="1" showErrorMessage="1" allowBlank="1" errorTitle="입력 확인" error="목록에서 고른다: 보수적, 도전적" promptTitle="목표 성격" prompt="작년 수준 유지면 보수적, 성장을 요구하면 도전적." type="list">
      <formula1>"보수적,도전적"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1E6B3A"/>
    <outlinePr summaryBelow="1" summaryRight="1"/>
    <pageSetUpPr fitToPage="1"/>
  </sheetPr>
  <dimension ref="B2:J20"/>
  <sheetViews>
    <sheetView showGridLines="0" zoomScale="100" workbookViewId="0">
      <selection activeCell="A1" sqref="A1"/>
    </sheetView>
  </sheetViews>
  <sheetFormatPr baseColWidth="8" defaultRowHeight="15"/>
  <cols>
    <col width="2.5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20" customWidth="1" min="7" max="7"/>
    <col width="15" customWidth="1" min="8" max="8"/>
    <col width="15" customWidth="1" min="9" max="9"/>
    <col width="15" customWidth="1" min="10" max="10"/>
  </cols>
  <sheetData>
    <row r="1" ht="14" customHeight="1"/>
    <row r="2" ht="32" customHeight="1">
      <c r="B2" s="1" t="inlineStr">
        <is>
          <t>④ 결과 지표 도전성 점검</t>
        </is>
      </c>
    </row>
    <row r="3" ht="20" customHeight="1">
      <c r="B3" s="2" t="inlineStr">
        <is>
          <t>목표가 시장 성장률보다 높게 잡혔는지, 모두 S를 받았을 때 합계가 적당한지 본다 (예시, 단위: 백만 원)</t>
        </is>
      </c>
    </row>
    <row r="4" ht="8" customHeight="1"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 ht="20" customHeight="1">
      <c r="B5" s="12" t="inlineStr">
        <is>
          <t>입력</t>
        </is>
      </c>
      <c r="C5" s="13" t="inlineStr">
        <is>
          <t>직접 고치는 칸</t>
        </is>
      </c>
      <c r="D5" s="14" t="inlineStr">
        <is>
          <t>계산</t>
        </is>
      </c>
      <c r="E5" s="13" t="inlineStr">
        <is>
          <t>수식으로 채워지는 칸</t>
        </is>
      </c>
    </row>
    <row r="7" ht="34" customHeight="1">
      <c r="B7" s="17" t="inlineStr">
        <is>
          <t>결과 지표 KPI</t>
        </is>
      </c>
      <c r="C7" s="17" t="inlineStr">
        <is>
          <t>전년 실적</t>
        </is>
      </c>
      <c r="D7" s="17" t="inlineStr">
        <is>
          <t>올해 목표</t>
        </is>
      </c>
      <c r="E7" s="17" t="inlineStr">
        <is>
          <t>목표 성장률</t>
        </is>
      </c>
      <c r="F7" s="17" t="inlineStr">
        <is>
          <t>시장 성장률</t>
        </is>
      </c>
      <c r="G7" s="17" t="inlineStr">
        <is>
          <t>판정</t>
        </is>
      </c>
      <c r="H7" s="17" t="inlineStr">
        <is>
          <t>모두 B일 때
(×90%)</t>
        </is>
      </c>
      <c r="I7" s="17" t="inlineStr">
        <is>
          <t>모두 A일 때
(×100%)</t>
        </is>
      </c>
      <c r="J7" s="17" t="inlineStr">
        <is>
          <t>모두 S일 때
(×120%)</t>
        </is>
      </c>
    </row>
    <row r="8" ht="26" customHeight="1">
      <c r="B8" s="43" t="inlineStr">
        <is>
          <t>신규 거래처 매출</t>
        </is>
      </c>
      <c r="C8" s="44" t="n">
        <v>200</v>
      </c>
      <c r="D8" s="44" t="n">
        <v>260</v>
      </c>
      <c r="E8" s="45">
        <f>IF(OR(C8="",D8="",C8=0),"",D8/C8-1)</f>
        <v/>
      </c>
      <c r="F8" s="46" t="n">
        <v>0.05</v>
      </c>
      <c r="G8" s="37">
        <f>IF(OR(E8="",F8=""),"",IF(E8&gt;F8,"도전적","보수적 (100%는 B)"))</f>
        <v/>
      </c>
      <c r="H8" s="47">
        <f>IF(D8="","",D8*0.9)</f>
        <v/>
      </c>
      <c r="I8" s="47">
        <f>IF(D8="","",D8)</f>
        <v/>
      </c>
      <c r="J8" s="47">
        <f>IF(D8="","",D8*1.2)</f>
        <v/>
      </c>
    </row>
    <row r="9" ht="26" customHeight="1">
      <c r="B9" s="43" t="inlineStr">
        <is>
          <t>기존 거래처 매출</t>
        </is>
      </c>
      <c r="C9" s="44" t="n">
        <v>1000</v>
      </c>
      <c r="D9" s="44" t="n">
        <v>1080</v>
      </c>
      <c r="E9" s="45">
        <f>IF(OR(C9="",D9="",C9=0),"",D9/C9-1)</f>
        <v/>
      </c>
      <c r="F9" s="46" t="n">
        <v>0.05</v>
      </c>
      <c r="G9" s="37">
        <f>IF(OR(E9="",F9=""),"",IF(E9&gt;F9,"도전적","보수적 (100%는 B)"))</f>
        <v/>
      </c>
      <c r="H9" s="47">
        <f>IF(D9="","",D9*0.9)</f>
        <v/>
      </c>
      <c r="I9" s="47">
        <f>IF(D9="","",D9)</f>
        <v/>
      </c>
      <c r="J9" s="47">
        <f>IF(D9="","",D9*1.2)</f>
        <v/>
      </c>
    </row>
    <row r="10" ht="26" customHeight="1">
      <c r="B10" s="43" t="inlineStr">
        <is>
          <t>해외 매출</t>
        </is>
      </c>
      <c r="C10" s="44" t="n">
        <v>500</v>
      </c>
      <c r="D10" s="44" t="n">
        <v>560</v>
      </c>
      <c r="E10" s="45">
        <f>IF(OR(C10="",D10="",C10=0),"",D10/C10-1)</f>
        <v/>
      </c>
      <c r="F10" s="46" t="n">
        <v>0.05</v>
      </c>
      <c r="G10" s="37">
        <f>IF(OR(E10="",F10=""),"",IF(E10&gt;F10,"도전적","보수적 (100%는 B)"))</f>
        <v/>
      </c>
      <c r="H10" s="47">
        <f>IF(D10="","",D10*0.9)</f>
        <v/>
      </c>
      <c r="I10" s="47">
        <f>IF(D10="","",D10)</f>
        <v/>
      </c>
      <c r="J10" s="47">
        <f>IF(D10="","",D10*1.2)</f>
        <v/>
      </c>
    </row>
    <row r="11" ht="26" customHeight="1">
      <c r="B11" s="43" t="n"/>
      <c r="C11" s="44" t="n"/>
      <c r="D11" s="44" t="n"/>
      <c r="E11" s="45">
        <f>IF(OR(C11="",D11="",C11=0),"",D11/C11-1)</f>
        <v/>
      </c>
      <c r="F11" s="46" t="n"/>
      <c r="G11" s="37">
        <f>IF(OR(E11="",F11=""),"",IF(E11&gt;F11,"도전적","보수적 (100%는 B)"))</f>
        <v/>
      </c>
      <c r="H11" s="47">
        <f>IF(D11="","",D11*0.9)</f>
        <v/>
      </c>
      <c r="I11" s="47">
        <f>IF(D11="","",D11)</f>
        <v/>
      </c>
      <c r="J11" s="47">
        <f>IF(D11="","",D11*1.2)</f>
        <v/>
      </c>
    </row>
    <row r="12" ht="26" customHeight="1">
      <c r="B12" s="43" t="n"/>
      <c r="C12" s="44" t="n"/>
      <c r="D12" s="44" t="n"/>
      <c r="E12" s="45">
        <f>IF(OR(C12="",D12="",C12=0),"",D12/C12-1)</f>
        <v/>
      </c>
      <c r="F12" s="46" t="n"/>
      <c r="G12" s="37">
        <f>IF(OR(E12="",F12=""),"",IF(E12&gt;F12,"도전적","보수적 (100%는 B)"))</f>
        <v/>
      </c>
      <c r="H12" s="47">
        <f>IF(D12="","",D12*0.9)</f>
        <v/>
      </c>
      <c r="I12" s="47">
        <f>IF(D12="","",D12)</f>
        <v/>
      </c>
      <c r="J12" s="47">
        <f>IF(D12="","",D12*1.2)</f>
        <v/>
      </c>
    </row>
    <row r="13" ht="26" customHeight="1">
      <c r="B13" s="43" t="n"/>
      <c r="C13" s="44" t="n"/>
      <c r="D13" s="44" t="n"/>
      <c r="E13" s="45">
        <f>IF(OR(C13="",D13="",C13=0),"",D13/C13-1)</f>
        <v/>
      </c>
      <c r="F13" s="46" t="n"/>
      <c r="G13" s="37">
        <f>IF(OR(E13="",F13=""),"",IF(E13&gt;F13,"도전적","보수적 (100%는 B)"))</f>
        <v/>
      </c>
      <c r="H13" s="47">
        <f>IF(D13="","",D13*0.9)</f>
        <v/>
      </c>
      <c r="I13" s="47">
        <f>IF(D13="","",D13)</f>
        <v/>
      </c>
      <c r="J13" s="47">
        <f>IF(D13="","",D13*1.2)</f>
        <v/>
      </c>
    </row>
    <row r="14" ht="28" customHeight="1">
      <c r="B14" s="48" t="inlineStr">
        <is>
          <t>합계</t>
        </is>
      </c>
      <c r="C14" s="49">
        <f>SUM(C8:C13)</f>
        <v/>
      </c>
      <c r="D14" s="49">
        <f>SUM(D8:D13)</f>
        <v/>
      </c>
      <c r="E14" s="50">
        <f>IF(C14=0,"",D14/C14-1)</f>
        <v/>
      </c>
      <c r="F14" s="51" t="n"/>
      <c r="G14" s="51" t="n"/>
      <c r="H14" s="49">
        <f>SUM(H8:H13)</f>
        <v/>
      </c>
      <c r="I14" s="49">
        <f>SUM(I8:I13)</f>
        <v/>
      </c>
      <c r="J14" s="49">
        <f>SUM(J8:J13)</f>
        <v/>
      </c>
    </row>
    <row r="16" ht="26" customHeight="1">
      <c r="B16" s="4" t="inlineStr">
        <is>
          <t>전사 목표와 비교</t>
        </is>
      </c>
      <c r="C16" s="5" t="n"/>
      <c r="D16" s="5" t="n"/>
      <c r="E16" s="5" t="n"/>
      <c r="F16" s="5" t="n"/>
      <c r="G16" s="5" t="n"/>
      <c r="H16" s="5" t="n"/>
      <c r="I16" s="5" t="n"/>
      <c r="J16" s="5" t="n"/>
    </row>
    <row r="17" ht="8" customHeight="1"/>
    <row r="18" ht="20" customHeight="1">
      <c r="B18" s="52" t="inlineStr">
        <is>
          <t>전사 매출 목표 (입력)</t>
        </is>
      </c>
      <c r="C18" s="53" t="n"/>
      <c r="E18" s="54" t="inlineStr">
        <is>
          <t>모두 S일 때 전사 목표 대비</t>
        </is>
      </c>
      <c r="F18" s="55" t="n"/>
      <c r="G18" s="56" t="n"/>
      <c r="H18" s="57" t="inlineStr">
        <is>
          <t>모두 B일 때 전사 목표 대비</t>
        </is>
      </c>
      <c r="I18" s="58" t="n"/>
      <c r="J18" s="59" t="n"/>
    </row>
    <row r="19" ht="34" customHeight="1">
      <c r="B19" s="60" t="n">
        <v>2100</v>
      </c>
      <c r="C19" s="61" t="n"/>
      <c r="E19" s="62">
        <f>IF(OR(B19="",B19=0),"",J14/B19-1)</f>
        <v/>
      </c>
      <c r="F19" s="63" t="n"/>
      <c r="G19" s="64" t="n"/>
      <c r="H19" s="65">
        <f>IF(OR(B19="",B19=0),"",H14/B19-1)</f>
        <v/>
      </c>
      <c r="I19" s="66" t="n"/>
      <c r="J19" s="67" t="n"/>
    </row>
    <row r="20" ht="20" customHeight="1">
      <c r="B20" s="68" t="inlineStr">
        <is>
          <t>결과 지표 KPI 밖의 매출까지 포함한 목표</t>
        </is>
      </c>
      <c r="C20" s="53" t="n"/>
      <c r="E20" s="69" t="inlineStr">
        <is>
          <t>지나치게 크거나 작으면 구간·목표를 다시 본다</t>
        </is>
      </c>
      <c r="F20" s="70" t="n"/>
      <c r="G20" s="71" t="n"/>
      <c r="H20" s="72" t="inlineStr">
        <is>
          <t>B만 받아도 목표에 가까운지 본다</t>
        </is>
      </c>
      <c r="I20" s="73" t="n"/>
      <c r="J20" s="74" t="n"/>
    </row>
  </sheetData>
  <mergeCells count="10">
    <mergeCell ref="E19:G19"/>
    <mergeCell ref="H18:J18"/>
    <mergeCell ref="B19:C19"/>
    <mergeCell ref="B20:C20"/>
    <mergeCell ref="H19:J19"/>
    <mergeCell ref="E18:G18"/>
    <mergeCell ref="B18:C18"/>
    <mergeCell ref="E20:G20"/>
    <mergeCell ref="B16:J16"/>
    <mergeCell ref="H20:J20"/>
  </mergeCells>
  <conditionalFormatting sqref="G8:G13">
    <cfRule type="expression" priority="1" dxfId="2">
      <formula>NOT(ISERROR(SEARCH("도전적",G8)))</formula>
    </cfRule>
    <cfRule type="expression" priority="2" dxfId="3">
      <formula>NOT(ISERROR(SEARCH("보수적",G8)))</formula>
    </cfRule>
  </conditionalFormatting>
  <printOptions horizontalCentered="1"/>
  <pageMargins left="0.4" right="0.4" top="0.5" bottom="0.5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8A93A0"/>
    <outlinePr summaryBelow="1" summaryRight="1"/>
    <pageSetUpPr fitToPage="1"/>
  </sheetPr>
  <dimension ref="B2:E16"/>
  <sheetViews>
    <sheetView showGridLines="0" zoomScale="100" workbookViewId="0">
      <selection activeCell="A1" sqref="A1"/>
    </sheetView>
  </sheetViews>
  <sheetFormatPr baseColWidth="8" defaultRowHeight="15"/>
  <cols>
    <col width="2.5" customWidth="1" min="1" max="1"/>
    <col width="7" customWidth="1" min="2" max="2"/>
    <col width="52" customWidth="1" min="3" max="3"/>
    <col width="42" customWidth="1" min="4" max="4"/>
    <col width="10" customWidth="1" min="5" max="5"/>
  </cols>
  <sheetData>
    <row r="1" ht="14" customHeight="1"/>
    <row r="2" ht="32" customHeight="1">
      <c r="B2" s="1" t="inlineStr">
        <is>
          <t>⑤ 등급 운영 점검표</t>
        </is>
      </c>
    </row>
    <row r="3" ht="20" customHeight="1">
      <c r="B3" s="2" t="inlineStr">
        <is>
          <t>등급이 한쪽으로 몰리거나 뜻이 흐려지지 않게 확인한다</t>
        </is>
      </c>
    </row>
    <row r="4" ht="8" customHeight="1">
      <c r="B4" s="3" t="n"/>
      <c r="C4" s="3" t="n"/>
      <c r="D4" s="3" t="n"/>
      <c r="E4" s="3" t="n"/>
    </row>
    <row r="5" ht="20" customHeight="1">
      <c r="B5" s="54" t="inlineStr">
        <is>
          <t>확인한 항목</t>
        </is>
      </c>
      <c r="C5" s="56" t="n"/>
    </row>
    <row r="6" ht="34" customHeight="1">
      <c r="B6" s="75">
        <f>COUNTIF(E10:E16,"O")&amp;" / 7"</f>
        <v/>
      </c>
      <c r="C6" s="64" t="n"/>
    </row>
    <row r="7" ht="20" customHeight="1">
      <c r="B7" s="69" t="inlineStr">
        <is>
          <t>O로 표시한 항목 수</t>
        </is>
      </c>
      <c r="C7" s="71" t="n"/>
    </row>
    <row r="8" ht="8" customHeight="1"/>
    <row r="9" ht="24" customHeight="1">
      <c r="B9" s="17" t="inlineStr">
        <is>
          <t>번호</t>
        </is>
      </c>
      <c r="C9" s="17" t="inlineStr">
        <is>
          <t>확인할 것</t>
        </is>
      </c>
      <c r="D9" s="17" t="inlineStr">
        <is>
          <t>이유</t>
        </is>
      </c>
      <c r="E9" s="17" t="inlineStr">
        <is>
          <t>확인</t>
        </is>
      </c>
    </row>
    <row r="10" ht="30" customHeight="1">
      <c r="B10" s="76" t="inlineStr">
        <is>
          <t>1</t>
        </is>
      </c>
      <c r="C10" s="9" t="inlineStr">
        <is>
          <t>S를 받을 수 있는 인원에 상한을 뒀다 (예: 10% 안쪽)</t>
        </is>
      </c>
      <c r="D10" s="10" t="inlineStr">
        <is>
          <t>S가 흔해지면 등급의 뜻이 없어진다</t>
        </is>
      </c>
      <c r="E10" s="35" t="n"/>
    </row>
    <row r="11" ht="30" customHeight="1">
      <c r="B11" s="76" t="inlineStr">
        <is>
          <t>2</t>
        </is>
      </c>
      <c r="C11" s="22" t="inlineStr">
        <is>
          <t>오류 0건 같은 지표 하나만으로 평가하지 않는다</t>
        </is>
      </c>
      <c r="D11" s="24" t="inlineStr">
        <is>
          <t>사고가 없는 게 평소라면 해마다 B에 머문다</t>
        </is>
      </c>
      <c r="E11" s="35" t="n"/>
    </row>
    <row r="12" ht="30" customHeight="1">
      <c r="B12" s="76" t="inlineStr">
        <is>
          <t>3</t>
        </is>
      </c>
      <c r="C12" s="9" t="inlineStr">
        <is>
          <t>작년 데이터가 없는 KPI는 첫해 평가에서 뺐다</t>
        </is>
      </c>
      <c r="D12" s="10" t="inlineStr">
        <is>
          <t>목표가 도전적인지 판단할 근거가 없다</t>
        </is>
      </c>
      <c r="E12" s="35" t="n"/>
    </row>
    <row r="13" ht="30" customHeight="1">
      <c r="B13" s="76" t="inlineStr">
        <is>
          <t>4</t>
        </is>
      </c>
      <c r="C13" s="22" t="inlineStr">
        <is>
          <t>반복 업무가 대부분인 직무는 최고 등급을 A로 둘지 정했다</t>
        </is>
      </c>
      <c r="D13" s="24" t="inlineStr">
        <is>
          <t>S 조건을 채울 길이 없는 직무가 있다</t>
        </is>
      </c>
      <c r="E13" s="35" t="n"/>
    </row>
    <row r="14" ht="30" customHeight="1">
      <c r="B14" s="76" t="inlineStr">
        <is>
          <t>5</t>
        </is>
      </c>
      <c r="C14" s="9" t="inlineStr">
        <is>
          <t>결과 지표의 목표가 보수적인지 도전적인지 목표를 정할 때 적어 뒀다</t>
        </is>
      </c>
      <c r="D14" s="10" t="inlineStr">
        <is>
          <t>낮은 목표로 A를 받는 일을 막는다</t>
        </is>
      </c>
      <c r="E14" s="35" t="n"/>
    </row>
    <row r="15" ht="30" customHeight="1">
      <c r="B15" s="76" t="inlineStr">
        <is>
          <t>6</t>
        </is>
      </c>
      <c r="C15" s="22" t="inlineStr">
        <is>
          <t>부서별 가중치 합이 100이다</t>
        </is>
      </c>
      <c r="D15" s="24" t="inlineStr">
        <is>
          <t>③ 시트 오른쪽 표에서 확인한다</t>
        </is>
      </c>
      <c r="E15" s="35" t="n"/>
    </row>
    <row r="16" ht="30" customHeight="1">
      <c r="B16" s="76" t="inlineStr">
        <is>
          <t>7</t>
        </is>
      </c>
      <c r="C16" s="9" t="inlineStr">
        <is>
          <t>KPI에 담기지 않는 큰 성과를 반영할 가점 기준과 상한을 따로 뒀다</t>
        </is>
      </c>
      <c r="D16" s="10" t="inlineStr">
        <is>
          <t>가점이 끝없이 커지지 않게 한다</t>
        </is>
      </c>
      <c r="E16" s="35" t="n"/>
    </row>
  </sheetData>
  <mergeCells count="3">
    <mergeCell ref="B6:C6"/>
    <mergeCell ref="B5:C5"/>
    <mergeCell ref="B7:C7"/>
  </mergeCells>
  <conditionalFormatting sqref="E10:E16">
    <cfRule type="expression" priority="1" dxfId="2">
      <formula>NOT(ISERROR(SEARCH("O",E10)))</formula>
    </cfRule>
    <cfRule type="expression" priority="2" dxfId="1">
      <formula>NOT(ISERROR(SEARCH("X",E10)))</formula>
    </cfRule>
  </conditionalFormatting>
  <dataValidations count="1">
    <dataValidation sqref="E10:E16" showDropDown="0" showInputMessage="1" showErrorMessage="1" allowBlank="1" errorTitle="입력 확인" error="목록에서 고른다: O, X" promptTitle="확인" prompt="확인했으면 O, 아직이면 X" type="list">
      <formula1>"O,X"</formula1>
    </dataValidation>
  </dataValidation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heonote.com</dc:creator>
  <dc:title xmlns:dc="http://purl.org/dc/elements/1.1/">KPI 공통 등급 정의표</dc:title>
  <dcterms:created xmlns:dcterms="http://purl.org/dc/terms/" xmlns:xsi="http://www.w3.org/2001/XMLSchema-instance" xsi:type="dcterms:W3CDTF">2026-09-17T03:14:38Z</dcterms:created>
  <dcterms:modified xmlns:dcterms="http://purl.org/dc/terms/" xmlns:xsi="http://www.w3.org/2001/XMLSchema-instance" xsi:type="dcterms:W3CDTF">2026-09-17T03:14:38Z</dcterms:modified>
  <cp:lastModifiedBy>heonote.com</cp:lastModifiedBy>
</cp:coreProperties>
</file>